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3 квартал\6- 438-КС-2017_ТП и разр. меропр. по наливу СГУ на пути № 18 для без-го рем. на эст. налива СГ на пути № 17\"/>
    </mc:Choice>
  </mc:AlternateContent>
  <bookViews>
    <workbookView xWindow="0" yWindow="0" windowWidth="19440" windowHeight="13620"/>
  </bookViews>
  <sheets>
    <sheet name="Sheet1" sheetId="1" r:id="rId1"/>
  </sheets>
  <definedNames>
    <definedName name="_xlnm.Print_Titles" localSheetId="0">Sheet1!$11:$11</definedName>
    <definedName name="_xlnm.Print_Area" localSheetId="0">Sheet1!$A$1:$S$88</definedName>
  </definedNames>
  <calcPr calcId="162913"/>
</workbook>
</file>

<file path=xl/calcChain.xml><?xml version="1.0" encoding="utf-8"?>
<calcChain xmlns="http://schemas.openxmlformats.org/spreadsheetml/2006/main">
  <c r="J94" i="1" l="1"/>
  <c r="J96" i="1"/>
  <c r="J97" i="1"/>
  <c r="J95" i="1"/>
  <c r="J93" i="1"/>
  <c r="J100" i="1" s="1"/>
  <c r="J92" i="1"/>
  <c r="J99" i="1" s="1"/>
</calcChain>
</file>

<file path=xl/sharedStrings.xml><?xml version="1.0" encoding="utf-8"?>
<sst xmlns="http://schemas.openxmlformats.org/spreadsheetml/2006/main" count="410" uniqueCount="122">
  <si>
    <t>ШТ</t>
  </si>
  <si>
    <t>ОМ</t>
  </si>
  <si>
    <t/>
  </si>
  <si>
    <t>0711</t>
  </si>
  <si>
    <t>КМП</t>
  </si>
  <si>
    <t>ОО</t>
  </si>
  <si>
    <t>БО</t>
  </si>
  <si>
    <t>Дата сводной заявки</t>
  </si>
  <si>
    <t>Заявка</t>
  </si>
  <si>
    <t>Позиция заявки</t>
  </si>
  <si>
    <t>Класс Оценки в Заявке</t>
  </si>
  <si>
    <t>Группа Закупок ОЗМ</t>
  </si>
  <si>
    <t>Материал в Заявке</t>
  </si>
  <si>
    <t>Наименование материала в заявке</t>
  </si>
  <si>
    <t>Количество Заявки</t>
  </si>
  <si>
    <t>ЕИ Заяв</t>
  </si>
  <si>
    <t>Сумма Заказа</t>
  </si>
  <si>
    <t>Стоимость материала заменителя</t>
  </si>
  <si>
    <t>Дата поставки в заказе</t>
  </si>
  <si>
    <t>№ материала/Поставщик</t>
  </si>
  <si>
    <t>Материал-заменитель</t>
  </si>
  <si>
    <t>СПП</t>
  </si>
  <si>
    <t>Текст к позиции заявки</t>
  </si>
  <si>
    <t>Количество Прихода</t>
  </si>
  <si>
    <t>Приложение № 5   к Договору №                               от</t>
  </si>
  <si>
    <t>Перечень материалов и оборудования поставки Заказчика.</t>
  </si>
  <si>
    <t>Дата Поставки в Заявке/заказе *</t>
  </si>
  <si>
    <t>Сумма по заявке/заказчика</t>
  </si>
  <si>
    <t>Перечень материалов и оборудования поставки Заказчика</t>
  </si>
  <si>
    <t>* Сведения о сроках поступления материалов на склад Заказчика будут сообщены Генподрядчику дополнительно, либо поступят на склад Заказчика до указанной даты.</t>
  </si>
  <si>
    <t>Заказчик</t>
  </si>
  <si>
    <t>Генподрядчик</t>
  </si>
  <si>
    <t>Директор по капитальному строительству</t>
  </si>
  <si>
    <t>ОАО "Славнефть-ЯНОС"</t>
  </si>
  <si>
    <t>_________________________А.С. Кесарев</t>
  </si>
  <si>
    <t xml:space="preserve">на основании доверенности </t>
  </si>
  <si>
    <t>№______________________</t>
  </si>
  <si>
    <t>Расходомер массовый поз.FIR-3401</t>
  </si>
  <si>
    <t>Расходомер массовый поз.FIR-3402</t>
  </si>
  <si>
    <t>Расходомер массовый поз.FIR-3403</t>
  </si>
  <si>
    <t>Преобр.изб.давления поз.PRA-2402</t>
  </si>
  <si>
    <t>Преобр.изб.давления поз.PRA-2404</t>
  </si>
  <si>
    <t>Преобр.изб.давления поз.PRA-2406</t>
  </si>
  <si>
    <t>Преобр.изб.давления поз.PRA-2408</t>
  </si>
  <si>
    <t>Преобр.изб.давления поз.PRA-2410</t>
  </si>
  <si>
    <t>Преобр.изб.давления поз.PRA-2412</t>
  </si>
  <si>
    <t>Преобр.изб.давления поз.PRA-2414</t>
  </si>
  <si>
    <t>Преобр.изб.давления поз.PRA-2416</t>
  </si>
  <si>
    <t>Преобр.изб.давления поз.PRA-2418</t>
  </si>
  <si>
    <t>Детектор ПДК и НКПР поз.QRSA-5401</t>
  </si>
  <si>
    <t>Детектор ПДК и НКПР поз.QRSA-5402</t>
  </si>
  <si>
    <t>Детектор ПДК и НКПР поз.QRSA-5403</t>
  </si>
  <si>
    <t>Детектор ПДК и НКПР поз.QRSA-5404</t>
  </si>
  <si>
    <t>Детектор ПДК и НКПР поз.QRSA-5405</t>
  </si>
  <si>
    <t>Детектор ПДК и НКПР поз.QRSA-5406</t>
  </si>
  <si>
    <t>Детектор ПДК и НКПР поз.QRSA-5407</t>
  </si>
  <si>
    <t>Детектор ПДК и НКПР поз.QRSA-5408</t>
  </si>
  <si>
    <t>Детектор ПДК и НКПР поз.QRSA-5409</t>
  </si>
  <si>
    <t>Детектор ПДК и НКПР поз.QRSA-5410</t>
  </si>
  <si>
    <t>Детектор ПДК и НКПР поз.QRSA-5411</t>
  </si>
  <si>
    <t>Детектор ПДК и НКПР поз.QRSA-5412</t>
  </si>
  <si>
    <t>Детектор ПДК и НКПР поз.QRSA-5413</t>
  </si>
  <si>
    <t>Детектор ПДК и НКПР поз.QRSA-5414</t>
  </si>
  <si>
    <t>Детектор ПДК и НКПР поз.QRSA-5415</t>
  </si>
  <si>
    <t>Детектор ПДК и НКПР поз.QRSA-5416</t>
  </si>
  <si>
    <t>Детектор ПДК и НКПР поз.QRSA-5417</t>
  </si>
  <si>
    <t>Детектор ПДК и НКПР поз.QRSA-5418</t>
  </si>
  <si>
    <t>Детектор ПДК и НКПР поз.QRSA-5419</t>
  </si>
  <si>
    <t>Детектор ПДК и НКПР поз.QRSA-5420</t>
  </si>
  <si>
    <t>Клапан отсечной поз.UV-9401</t>
  </si>
  <si>
    <t>Клапан отсечной поз.UV-9402</t>
  </si>
  <si>
    <t>Детектор ПДК и НКПР поз.QRSA-5421</t>
  </si>
  <si>
    <t>Детектор ПДК и НКПР поз.QRSA-5422</t>
  </si>
  <si>
    <t>Детектор ПДК и НКПР поз.QRSA-5423</t>
  </si>
  <si>
    <t>Детектор ПДК и НКПР поз.QRSA-5424</t>
  </si>
  <si>
    <t>Детектор ПДК и НКПР поз.QRSA-5425</t>
  </si>
  <si>
    <t>Детектор ПДК и НКПР поз.QRSA-5426</t>
  </si>
  <si>
    <t>Детектор ПДК и НКПР поз.QRSA-5427</t>
  </si>
  <si>
    <t>Детектор ПДК и НКПР поз.QRSA-5428</t>
  </si>
  <si>
    <t>Детектор ПДК и НКПР поз.QRSA-5429</t>
  </si>
  <si>
    <t>Детектор ПДК и НКПР поз.QRSA-5430</t>
  </si>
  <si>
    <t>Детектор ПДК и НКПР поз.QRSA-5431</t>
  </si>
  <si>
    <t>Детектор ПДК и НКПР поз.QRSA-5432</t>
  </si>
  <si>
    <t>Детектор ПДК и НКПР поз.QRSA-5433</t>
  </si>
  <si>
    <t>Детектор ПДК и НКПР поз.QRSA-5434</t>
  </si>
  <si>
    <t>Детектор ПДК и НКПР поз.QRSA-5435</t>
  </si>
  <si>
    <t>Детектор ПДК и НКПР ЗИП 0241</t>
  </si>
  <si>
    <t>Клапан отсечной поз.UV-9403</t>
  </si>
  <si>
    <t>Блок СППК поз.PSV-201 25х40 Ст20Л в кмп.</t>
  </si>
  <si>
    <t>Блок СППК поз.PSV-202 25х40 Ст20Л в кмп.</t>
  </si>
  <si>
    <t>Блок СППК поз.PSV-203 25х40 Ст20Л в кмп.</t>
  </si>
  <si>
    <t>Металлорукав ВД Ду32 Ру40-6,0</t>
  </si>
  <si>
    <t>Манометр поз.PI-2401</t>
  </si>
  <si>
    <t>Манометр поз.PI-2403</t>
  </si>
  <si>
    <t>Манометр поз.PI-2405</t>
  </si>
  <si>
    <t>Манометр поз.PI-2407</t>
  </si>
  <si>
    <t>Манометр поз.PI-2409</t>
  </si>
  <si>
    <t>Манометр поз.PI-2411</t>
  </si>
  <si>
    <t>Манометр поз.PI-2413</t>
  </si>
  <si>
    <t>Манометр поз.PI-2415</t>
  </si>
  <si>
    <t>Манометр поз.PI-2417</t>
  </si>
  <si>
    <t>0241.00.00-АТХ1.ОЛ-04</t>
  </si>
  <si>
    <t>0241.00.00-АТХ1.ОЛ-24</t>
  </si>
  <si>
    <t>0241.00.00-АТХ1.ОЛ-41</t>
  </si>
  <si>
    <t>0241.00.00-АТХ1.ОЛ-52</t>
  </si>
  <si>
    <t>0241.00.00-ТХ.ОЛ01</t>
  </si>
  <si>
    <t>0241.00.00-ТХ.ОЛ02</t>
  </si>
  <si>
    <t>0241.00.00-ТХ.ОЛ03</t>
  </si>
  <si>
    <t>0241.00.00-ТХ.С</t>
  </si>
  <si>
    <t>0241.00.00-АТХ1.ОЛ-21</t>
  </si>
  <si>
    <t>S.99-02</t>
  </si>
  <si>
    <t>0241.00-ТХ-002-ЗТП02,ТТ01</t>
  </si>
  <si>
    <t>Трап перекидной (в составе оборуд.налива)</t>
  </si>
  <si>
    <t>241.00.00-АТХ2.ОЛ-101,ОЛ-102</t>
  </si>
  <si>
    <t>Система РСУ (ОЛ-101) и ПАЗ (ОЛ-102)</t>
  </si>
  <si>
    <t>0241.00.00-АТХ1</t>
  </si>
  <si>
    <t>0241.00.СТН-ТХ.С</t>
  </si>
  <si>
    <t>0241.00.04-ТМ.С</t>
  </si>
  <si>
    <t>0241.00.00-АТХ2.С</t>
  </si>
  <si>
    <t>Итого</t>
  </si>
  <si>
    <t>Приложение № 5 к договору генподряда № ____________________</t>
  </si>
  <si>
    <t xml:space="preserve">                                  Техническое перевооружение и разработка мероприятий по наливу СУГ на пути №18 ГНЭ целью обеспечения безопасного проведения ремонтных работ на эстакаде налива СГ на пути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</si>
</sst>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_р_.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 applyAlignment="1">
      <alignment vertical="top"/>
    </xf>
    <xf numFmtId="164" fontId="0" fillId="0" borderId="0" xfId="0" applyNumberFormat="1" applyAlignment="1">
      <alignment horizontal="right" vertical="top"/>
    </xf>
    <xf numFmtId="164" fontId="0" fillId="2" borderId="1" xfId="0" applyNumberFormat="1" applyFill="1" applyBorder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0" fillId="0" borderId="0" xfId="0" applyFill="1" applyAlignment="1">
      <alignment vertical="top"/>
    </xf>
    <xf numFmtId="0" fontId="0" fillId="0" borderId="0" xfId="0" applyAlignment="1">
      <alignment horizontal="center" vertical="top"/>
    </xf>
    <xf numFmtId="0" fontId="0" fillId="0" borderId="2" xfId="0" applyFill="1" applyBorder="1" applyAlignment="1">
      <alignment vertical="top" wrapText="1"/>
    </xf>
    <xf numFmtId="0" fontId="6" fillId="0" borderId="0" xfId="0" applyFont="1"/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4" fontId="3" fillId="0" borderId="0" xfId="0" applyNumberFormat="1" applyFont="1" applyAlignment="1">
      <alignment vertical="top"/>
    </xf>
    <xf numFmtId="164" fontId="0" fillId="2" borderId="0" xfId="0" applyNumberFormat="1" applyFill="1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65" fontId="0" fillId="0" borderId="0" xfId="0" applyNumberFormat="1" applyAlignment="1">
      <alignment vertical="top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0" borderId="0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7" fillId="0" borderId="0" xfId="0" applyFont="1" applyFill="1" applyAlignment="1">
      <alignment horizontal="center" vertical="top"/>
    </xf>
    <xf numFmtId="17" fontId="7" fillId="0" borderId="4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/>
    </xf>
    <xf numFmtId="0" fontId="7" fillId="0" borderId="3" xfId="0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vertical="top"/>
    </xf>
    <xf numFmtId="14" fontId="7" fillId="0" borderId="3" xfId="0" applyNumberFormat="1" applyFont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/>
    </xf>
    <xf numFmtId="17" fontId="7" fillId="0" borderId="6" xfId="0" applyNumberFormat="1" applyFont="1" applyBorder="1" applyAlignment="1">
      <alignment horizontal="center" vertical="top"/>
    </xf>
    <xf numFmtId="165" fontId="7" fillId="0" borderId="1" xfId="0" applyNumberFormat="1" applyFont="1" applyFill="1" applyBorder="1" applyAlignment="1">
      <alignment vertical="top"/>
    </xf>
    <xf numFmtId="14" fontId="7" fillId="0" borderId="1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1" fontId="7" fillId="0" borderId="3" xfId="0" applyNumberFormat="1" applyFont="1" applyBorder="1" applyAlignment="1">
      <alignment horizontal="center" vertical="top"/>
    </xf>
    <xf numFmtId="165" fontId="7" fillId="0" borderId="3" xfId="0" applyNumberFormat="1" applyFont="1" applyBorder="1" applyAlignment="1">
      <alignment vertical="top"/>
    </xf>
    <xf numFmtId="2" fontId="7" fillId="0" borderId="3" xfId="0" applyNumberFormat="1" applyFont="1" applyBorder="1" applyAlignment="1">
      <alignment horizontal="right" vertical="top"/>
    </xf>
    <xf numFmtId="1" fontId="7" fillId="0" borderId="3" xfId="0" applyNumberFormat="1" applyFont="1" applyBorder="1" applyAlignment="1">
      <alignment horizontal="right" vertical="top"/>
    </xf>
    <xf numFmtId="14" fontId="7" fillId="0" borderId="3" xfId="0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1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/>
    </xf>
    <xf numFmtId="14" fontId="7" fillId="0" borderId="1" xfId="0" applyNumberFormat="1" applyFont="1" applyBorder="1" applyAlignment="1">
      <alignment horizontal="right" vertical="top"/>
    </xf>
    <xf numFmtId="1" fontId="7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right" vertical="top"/>
    </xf>
    <xf numFmtId="1" fontId="7" fillId="0" borderId="1" xfId="0" applyNumberFormat="1" applyFont="1" applyFill="1" applyBorder="1" applyAlignment="1">
      <alignment horizontal="right" vertical="top"/>
    </xf>
    <xf numFmtId="14" fontId="7" fillId="0" borderId="1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top"/>
    </xf>
    <xf numFmtId="164" fontId="7" fillId="2" borderId="3" xfId="0" applyNumberFormat="1" applyFont="1" applyFill="1" applyBorder="1" applyAlignment="1">
      <alignment horizontal="right" vertical="top"/>
    </xf>
    <xf numFmtId="2" fontId="7" fillId="2" borderId="3" xfId="0" applyNumberFormat="1" applyFont="1" applyFill="1" applyBorder="1" applyAlignment="1">
      <alignment vertical="top"/>
    </xf>
    <xf numFmtId="2" fontId="7" fillId="2" borderId="3" xfId="0" applyNumberFormat="1" applyFont="1" applyFill="1" applyBorder="1" applyAlignment="1">
      <alignment horizontal="right" vertical="top"/>
    </xf>
    <xf numFmtId="1" fontId="7" fillId="2" borderId="3" xfId="0" applyNumberFormat="1" applyFont="1" applyFill="1" applyBorder="1" applyAlignment="1">
      <alignment horizontal="right" vertical="top"/>
    </xf>
    <xf numFmtId="14" fontId="7" fillId="2" borderId="3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vertical="top"/>
    </xf>
    <xf numFmtId="14" fontId="7" fillId="0" borderId="1" xfId="0" applyNumberFormat="1" applyFont="1" applyFill="1" applyBorder="1" applyAlignment="1">
      <alignment horizontal="right" vertical="top"/>
    </xf>
    <xf numFmtId="17" fontId="7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/>
    <xf numFmtId="3" fontId="5" fillId="0" borderId="0" xfId="0" applyNumberFormat="1" applyFont="1" applyAlignment="1"/>
    <xf numFmtId="0" fontId="9" fillId="0" borderId="0" xfId="0" applyFont="1"/>
    <xf numFmtId="0" fontId="1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tabSelected="1" zoomScale="80" zoomScaleNormal="80" zoomScaleSheetLayoutView="82" workbookViewId="0">
      <selection activeCell="G8" sqref="G8"/>
    </sheetView>
  </sheetViews>
  <sheetFormatPr defaultRowHeight="12.75" x14ac:dyDescent="0.2"/>
  <cols>
    <col min="1" max="1" width="9" style="7" bestFit="1" customWidth="1"/>
    <col min="2" max="2" width="10" style="7" bestFit="1" customWidth="1"/>
    <col min="3" max="3" width="6.85546875" style="7" customWidth="1"/>
    <col min="4" max="4" width="9.85546875" style="7" customWidth="1"/>
    <col min="5" max="5" width="10" style="7" customWidth="1"/>
    <col min="6" max="6" width="8" bestFit="1" customWidth="1"/>
    <col min="7" max="7" width="43.28515625" customWidth="1"/>
    <col min="8" max="8" width="11.42578125" customWidth="1"/>
    <col min="9" max="9" width="9" style="7" bestFit="1" customWidth="1"/>
    <col min="10" max="10" width="15.7109375" style="11" customWidth="1"/>
    <col min="11" max="11" width="14" hidden="1" customWidth="1"/>
    <col min="12" max="12" width="13.28515625" hidden="1" customWidth="1"/>
    <col min="13" max="13" width="16.7109375" customWidth="1"/>
    <col min="14" max="14" width="24" hidden="1" customWidth="1"/>
    <col min="15" max="15" width="12.85546875" hidden="1" customWidth="1"/>
    <col min="16" max="16" width="12.28515625" hidden="1" customWidth="1"/>
    <col min="17" max="17" width="13.7109375" customWidth="1"/>
    <col min="18" max="18" width="29.28515625" customWidth="1"/>
    <col min="19" max="19" width="15" hidden="1" customWidth="1"/>
  </cols>
  <sheetData>
    <row r="1" spans="1:19" ht="20.25" customHeight="1" x14ac:dyDescent="0.2">
      <c r="A1" s="23"/>
      <c r="B1" s="23"/>
      <c r="C1" s="23"/>
      <c r="D1" s="23"/>
      <c r="E1" s="23"/>
      <c r="F1" s="24"/>
      <c r="G1" s="24"/>
      <c r="H1" s="24"/>
      <c r="I1" s="24"/>
      <c r="J1" s="24"/>
      <c r="K1" s="24"/>
      <c r="L1" s="24"/>
      <c r="M1" s="25" t="s">
        <v>120</v>
      </c>
      <c r="N1" s="25"/>
      <c r="O1" s="25"/>
      <c r="P1" s="25"/>
      <c r="Q1" s="25"/>
      <c r="R1" s="25"/>
    </row>
    <row r="2" spans="1:19" hidden="1" x14ac:dyDescent="0.2">
      <c r="A2" s="23"/>
      <c r="B2" s="23"/>
      <c r="C2" s="23"/>
      <c r="D2" s="23"/>
      <c r="E2" s="23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9" hidden="1" x14ac:dyDescent="0.2">
      <c r="A3" s="23"/>
      <c r="B3" s="23"/>
      <c r="C3" s="23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9" ht="3" hidden="1" customHeight="1" x14ac:dyDescent="0.2">
      <c r="A4" s="23"/>
      <c r="B4" s="23"/>
      <c r="C4" s="23"/>
      <c r="D4" s="23"/>
      <c r="E4" s="23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9" ht="4.5" hidden="1" customHeight="1" x14ac:dyDescent="0.2">
      <c r="A5" s="23"/>
      <c r="B5" s="23"/>
      <c r="C5" s="23"/>
      <c r="D5" s="23"/>
      <c r="E5" s="23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9" ht="15.75" hidden="1" x14ac:dyDescent="0.25">
      <c r="A6" s="23"/>
      <c r="B6" s="23"/>
      <c r="C6" s="23"/>
      <c r="D6" s="23"/>
      <c r="E6" s="23"/>
      <c r="F6" s="24"/>
      <c r="G6" s="26" t="s">
        <v>28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4"/>
    </row>
    <row r="7" spans="1:19" s="3" customFormat="1" ht="17.25" customHeight="1" x14ac:dyDescent="0.2">
      <c r="A7" s="23"/>
      <c r="B7" s="23"/>
      <c r="C7" s="23"/>
      <c r="D7" s="23"/>
      <c r="E7" s="23"/>
      <c r="F7" s="23"/>
      <c r="G7" s="24"/>
      <c r="H7" s="23"/>
      <c r="I7" s="23"/>
      <c r="J7" s="28"/>
      <c r="K7" s="24"/>
      <c r="L7" s="23"/>
      <c r="M7" s="23"/>
      <c r="N7" s="29" t="s">
        <v>24</v>
      </c>
      <c r="O7" s="24"/>
      <c r="P7" s="24"/>
      <c r="Q7" s="24"/>
      <c r="R7" s="24"/>
    </row>
    <row r="8" spans="1:19" s="3" customFormat="1" ht="29.25" customHeight="1" x14ac:dyDescent="0.2">
      <c r="A8" s="23"/>
      <c r="B8" s="23"/>
      <c r="C8" s="23"/>
      <c r="D8" s="23"/>
      <c r="E8" s="23"/>
      <c r="F8" s="23"/>
      <c r="G8" s="4" t="s">
        <v>25</v>
      </c>
      <c r="H8" s="4"/>
      <c r="I8" s="4"/>
      <c r="J8" s="13"/>
      <c r="K8" s="24"/>
      <c r="L8" s="23"/>
      <c r="M8" s="23"/>
      <c r="N8" s="24"/>
      <c r="O8" s="24"/>
      <c r="P8" s="24"/>
      <c r="Q8" s="24"/>
      <c r="R8" s="24"/>
    </row>
    <row r="9" spans="1:19" s="5" customFormat="1" ht="45" customHeight="1" x14ac:dyDescent="0.25">
      <c r="A9" s="22" t="s">
        <v>121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9" s="3" customFormat="1" ht="11.25" customHeight="1" thickBot="1" x14ac:dyDescent="0.25">
      <c r="A10" s="23"/>
      <c r="B10" s="23"/>
      <c r="C10" s="23"/>
      <c r="D10" s="23"/>
      <c r="E10" s="23"/>
      <c r="F10" s="23"/>
      <c r="G10" s="24"/>
      <c r="H10" s="23"/>
      <c r="I10" s="23"/>
      <c r="J10" s="28"/>
      <c r="K10" s="24"/>
      <c r="L10" s="23"/>
      <c r="M10" s="23"/>
      <c r="N10" s="24"/>
      <c r="O10" s="24"/>
      <c r="P10" s="24"/>
      <c r="Q10" s="24"/>
      <c r="R10" s="24"/>
    </row>
    <row r="11" spans="1:19" s="6" customFormat="1" ht="38.25" x14ac:dyDescent="0.2">
      <c r="A11" s="85" t="s">
        <v>7</v>
      </c>
      <c r="B11" s="86" t="s">
        <v>8</v>
      </c>
      <c r="C11" s="86" t="s">
        <v>9</v>
      </c>
      <c r="D11" s="86" t="s">
        <v>10</v>
      </c>
      <c r="E11" s="86" t="s">
        <v>11</v>
      </c>
      <c r="F11" s="86" t="s">
        <v>12</v>
      </c>
      <c r="G11" s="86" t="s">
        <v>13</v>
      </c>
      <c r="H11" s="86" t="s">
        <v>14</v>
      </c>
      <c r="I11" s="86" t="s">
        <v>15</v>
      </c>
      <c r="J11" s="86" t="s">
        <v>27</v>
      </c>
      <c r="K11" s="86" t="s">
        <v>16</v>
      </c>
      <c r="L11" s="86" t="s">
        <v>17</v>
      </c>
      <c r="M11" s="86" t="s">
        <v>26</v>
      </c>
      <c r="N11" s="86" t="s">
        <v>18</v>
      </c>
      <c r="O11" s="86" t="s">
        <v>19</v>
      </c>
      <c r="P11" s="86" t="s">
        <v>20</v>
      </c>
      <c r="Q11" s="86" t="s">
        <v>21</v>
      </c>
      <c r="R11" s="87" t="s">
        <v>22</v>
      </c>
      <c r="S11" s="8" t="s">
        <v>23</v>
      </c>
    </row>
    <row r="12" spans="1:19" s="6" customFormat="1" x14ac:dyDescent="0.2">
      <c r="A12" s="30">
        <v>42856</v>
      </c>
      <c r="B12" s="31">
        <v>13005834</v>
      </c>
      <c r="C12" s="32">
        <v>40</v>
      </c>
      <c r="D12" s="33" t="s">
        <v>3</v>
      </c>
      <c r="E12" s="31">
        <v>26</v>
      </c>
      <c r="F12" s="34">
        <v>367052</v>
      </c>
      <c r="G12" s="35" t="s">
        <v>37</v>
      </c>
      <c r="H12" s="36">
        <v>1</v>
      </c>
      <c r="I12" s="31" t="s">
        <v>4</v>
      </c>
      <c r="J12" s="37">
        <v>900000</v>
      </c>
      <c r="K12" s="35"/>
      <c r="L12" s="34"/>
      <c r="M12" s="38">
        <v>43190</v>
      </c>
      <c r="N12" s="35"/>
      <c r="O12" s="34"/>
      <c r="P12" s="34"/>
      <c r="Q12" s="31" t="s">
        <v>110</v>
      </c>
      <c r="R12" s="39" t="s">
        <v>101</v>
      </c>
      <c r="S12" s="10"/>
    </row>
    <row r="13" spans="1:19" s="6" customFormat="1" x14ac:dyDescent="0.2">
      <c r="A13" s="30">
        <v>42856</v>
      </c>
      <c r="B13" s="40">
        <v>13005834</v>
      </c>
      <c r="C13" s="41">
        <v>50</v>
      </c>
      <c r="D13" s="33" t="s">
        <v>3</v>
      </c>
      <c r="E13" s="40">
        <v>26</v>
      </c>
      <c r="F13" s="42">
        <v>367053</v>
      </c>
      <c r="G13" s="43" t="s">
        <v>38</v>
      </c>
      <c r="H13" s="44">
        <v>1</v>
      </c>
      <c r="I13" s="31" t="s">
        <v>4</v>
      </c>
      <c r="J13" s="45">
        <v>900000</v>
      </c>
      <c r="K13" s="43"/>
      <c r="L13" s="42"/>
      <c r="M13" s="38">
        <v>43190</v>
      </c>
      <c r="N13" s="43"/>
      <c r="O13" s="42"/>
      <c r="P13" s="42"/>
      <c r="Q13" s="31" t="s">
        <v>110</v>
      </c>
      <c r="R13" s="46" t="s">
        <v>101</v>
      </c>
      <c r="S13" s="10"/>
    </row>
    <row r="14" spans="1:19" s="6" customFormat="1" x14ac:dyDescent="0.2">
      <c r="A14" s="47">
        <v>42856</v>
      </c>
      <c r="B14" s="40">
        <v>13005834</v>
      </c>
      <c r="C14" s="41">
        <v>60</v>
      </c>
      <c r="D14" s="33" t="s">
        <v>3</v>
      </c>
      <c r="E14" s="40">
        <v>26</v>
      </c>
      <c r="F14" s="42">
        <v>367054</v>
      </c>
      <c r="G14" s="43" t="s">
        <v>39</v>
      </c>
      <c r="H14" s="44">
        <v>1</v>
      </c>
      <c r="I14" s="31" t="s">
        <v>4</v>
      </c>
      <c r="J14" s="48">
        <v>900000</v>
      </c>
      <c r="K14" s="43"/>
      <c r="L14" s="42"/>
      <c r="M14" s="49">
        <v>43190</v>
      </c>
      <c r="N14" s="43"/>
      <c r="O14" s="42"/>
      <c r="P14" s="42"/>
      <c r="Q14" s="40" t="s">
        <v>110</v>
      </c>
      <c r="R14" s="46" t="s">
        <v>101</v>
      </c>
      <c r="S14" s="10"/>
    </row>
    <row r="15" spans="1:19" x14ac:dyDescent="0.2">
      <c r="A15" s="30">
        <v>42856</v>
      </c>
      <c r="B15" s="31">
        <v>13005834</v>
      </c>
      <c r="C15" s="31">
        <v>70</v>
      </c>
      <c r="D15" s="33" t="s">
        <v>3</v>
      </c>
      <c r="E15" s="31">
        <v>26</v>
      </c>
      <c r="F15" s="50">
        <v>367064</v>
      </c>
      <c r="G15" s="50" t="s">
        <v>40</v>
      </c>
      <c r="H15" s="51">
        <v>1</v>
      </c>
      <c r="I15" s="31" t="s">
        <v>0</v>
      </c>
      <c r="J15" s="52">
        <v>75000</v>
      </c>
      <c r="K15" s="53">
        <v>1420000</v>
      </c>
      <c r="L15" s="54">
        <v>0</v>
      </c>
      <c r="M15" s="38">
        <v>43190</v>
      </c>
      <c r="N15" s="55">
        <v>42643</v>
      </c>
      <c r="O15" s="50" t="s">
        <v>1</v>
      </c>
      <c r="P15" s="50" t="s">
        <v>2</v>
      </c>
      <c r="Q15" s="31" t="s">
        <v>110</v>
      </c>
      <c r="R15" s="39" t="s">
        <v>102</v>
      </c>
      <c r="S15" s="1">
        <v>0</v>
      </c>
    </row>
    <row r="16" spans="1:19" x14ac:dyDescent="0.2">
      <c r="A16" s="47">
        <v>42856</v>
      </c>
      <c r="B16" s="40">
        <v>13005834</v>
      </c>
      <c r="C16" s="40">
        <v>80</v>
      </c>
      <c r="D16" s="33" t="s">
        <v>3</v>
      </c>
      <c r="E16" s="40">
        <v>26</v>
      </c>
      <c r="F16" s="56">
        <v>367065</v>
      </c>
      <c r="G16" s="56" t="s">
        <v>41</v>
      </c>
      <c r="H16" s="57">
        <v>1</v>
      </c>
      <c r="I16" s="40" t="s">
        <v>0</v>
      </c>
      <c r="J16" s="58">
        <v>75000</v>
      </c>
      <c r="K16" s="59">
        <v>6455271.2000000002</v>
      </c>
      <c r="L16" s="60">
        <v>0</v>
      </c>
      <c r="M16" s="49">
        <v>43190</v>
      </c>
      <c r="N16" s="61">
        <v>42643</v>
      </c>
      <c r="O16" s="56" t="s">
        <v>1</v>
      </c>
      <c r="P16" s="56" t="s">
        <v>2</v>
      </c>
      <c r="Q16" s="40" t="s">
        <v>110</v>
      </c>
      <c r="R16" s="46" t="s">
        <v>102</v>
      </c>
      <c r="S16" s="1">
        <v>0</v>
      </c>
    </row>
    <row r="17" spans="1:19" x14ac:dyDescent="0.2">
      <c r="A17" s="47">
        <v>42856</v>
      </c>
      <c r="B17" s="40">
        <v>13005834</v>
      </c>
      <c r="C17" s="40">
        <v>90</v>
      </c>
      <c r="D17" s="33" t="s">
        <v>3</v>
      </c>
      <c r="E17" s="40">
        <v>26</v>
      </c>
      <c r="F17" s="56">
        <v>367066</v>
      </c>
      <c r="G17" s="56" t="s">
        <v>42</v>
      </c>
      <c r="H17" s="57">
        <v>1</v>
      </c>
      <c r="I17" s="40" t="s">
        <v>0</v>
      </c>
      <c r="J17" s="58">
        <v>75000</v>
      </c>
      <c r="K17" s="59">
        <v>2201000</v>
      </c>
      <c r="L17" s="60">
        <v>0</v>
      </c>
      <c r="M17" s="49">
        <v>43190</v>
      </c>
      <c r="N17" s="61">
        <v>42643</v>
      </c>
      <c r="O17" s="56" t="s">
        <v>1</v>
      </c>
      <c r="P17" s="56" t="s">
        <v>2</v>
      </c>
      <c r="Q17" s="40" t="s">
        <v>110</v>
      </c>
      <c r="R17" s="46" t="s">
        <v>102</v>
      </c>
      <c r="S17" s="1">
        <v>0</v>
      </c>
    </row>
    <row r="18" spans="1:19" x14ac:dyDescent="0.2">
      <c r="A18" s="47">
        <v>42856</v>
      </c>
      <c r="B18" s="40">
        <v>13005834</v>
      </c>
      <c r="C18" s="40">
        <v>100</v>
      </c>
      <c r="D18" s="33" t="s">
        <v>3</v>
      </c>
      <c r="E18" s="40">
        <v>26</v>
      </c>
      <c r="F18" s="56">
        <v>367067</v>
      </c>
      <c r="G18" s="56" t="s">
        <v>43</v>
      </c>
      <c r="H18" s="57">
        <v>1</v>
      </c>
      <c r="I18" s="40" t="s">
        <v>0</v>
      </c>
      <c r="J18" s="58">
        <v>75000</v>
      </c>
      <c r="K18" s="59">
        <v>0</v>
      </c>
      <c r="L18" s="60">
        <v>0</v>
      </c>
      <c r="M18" s="49">
        <v>43190</v>
      </c>
      <c r="N18" s="61"/>
      <c r="O18" s="56" t="s">
        <v>5</v>
      </c>
      <c r="P18" s="56" t="s">
        <v>2</v>
      </c>
      <c r="Q18" s="40" t="s">
        <v>110</v>
      </c>
      <c r="R18" s="46" t="s">
        <v>102</v>
      </c>
      <c r="S18" s="1">
        <v>0</v>
      </c>
    </row>
    <row r="19" spans="1:19" x14ac:dyDescent="0.2">
      <c r="A19" s="47">
        <v>42856</v>
      </c>
      <c r="B19" s="40">
        <v>13005834</v>
      </c>
      <c r="C19" s="40">
        <v>110</v>
      </c>
      <c r="D19" s="33" t="s">
        <v>3</v>
      </c>
      <c r="E19" s="40">
        <v>26</v>
      </c>
      <c r="F19" s="56">
        <v>367068</v>
      </c>
      <c r="G19" s="43" t="s">
        <v>44</v>
      </c>
      <c r="H19" s="62">
        <v>1</v>
      </c>
      <c r="I19" s="44" t="s">
        <v>0</v>
      </c>
      <c r="J19" s="48">
        <v>75000</v>
      </c>
      <c r="K19" s="63">
        <v>0</v>
      </c>
      <c r="L19" s="64">
        <v>0</v>
      </c>
      <c r="M19" s="65">
        <v>43190</v>
      </c>
      <c r="N19" s="61"/>
      <c r="O19" s="56" t="s">
        <v>5</v>
      </c>
      <c r="P19" s="56" t="s">
        <v>2</v>
      </c>
      <c r="Q19" s="40" t="s">
        <v>110</v>
      </c>
      <c r="R19" s="46" t="s">
        <v>102</v>
      </c>
      <c r="S19" s="1">
        <v>0</v>
      </c>
    </row>
    <row r="20" spans="1:19" x14ac:dyDescent="0.2">
      <c r="A20" s="47">
        <v>42856</v>
      </c>
      <c r="B20" s="40">
        <v>13005834</v>
      </c>
      <c r="C20" s="40">
        <v>120</v>
      </c>
      <c r="D20" s="33" t="s">
        <v>3</v>
      </c>
      <c r="E20" s="40">
        <v>26</v>
      </c>
      <c r="F20" s="56">
        <v>367069</v>
      </c>
      <c r="G20" s="43" t="s">
        <v>45</v>
      </c>
      <c r="H20" s="62">
        <v>1</v>
      </c>
      <c r="I20" s="44" t="s">
        <v>0</v>
      </c>
      <c r="J20" s="48">
        <v>75000</v>
      </c>
      <c r="K20" s="63">
        <v>0</v>
      </c>
      <c r="L20" s="64">
        <v>0</v>
      </c>
      <c r="M20" s="65">
        <v>43190</v>
      </c>
      <c r="N20" s="61"/>
      <c r="O20" s="56" t="s">
        <v>5</v>
      </c>
      <c r="P20" s="56" t="s">
        <v>2</v>
      </c>
      <c r="Q20" s="40" t="s">
        <v>110</v>
      </c>
      <c r="R20" s="46" t="s">
        <v>102</v>
      </c>
      <c r="S20" s="1">
        <v>0</v>
      </c>
    </row>
    <row r="21" spans="1:19" x14ac:dyDescent="0.2">
      <c r="A21" s="47">
        <v>42856</v>
      </c>
      <c r="B21" s="40">
        <v>13005834</v>
      </c>
      <c r="C21" s="40">
        <v>130</v>
      </c>
      <c r="D21" s="33" t="s">
        <v>3</v>
      </c>
      <c r="E21" s="40">
        <v>26</v>
      </c>
      <c r="F21" s="56">
        <v>367070</v>
      </c>
      <c r="G21" s="43" t="s">
        <v>46</v>
      </c>
      <c r="H21" s="62">
        <v>1</v>
      </c>
      <c r="I21" s="44" t="s">
        <v>0</v>
      </c>
      <c r="J21" s="48">
        <v>75000</v>
      </c>
      <c r="K21" s="63">
        <v>0</v>
      </c>
      <c r="L21" s="64">
        <v>0</v>
      </c>
      <c r="M21" s="65">
        <v>43190</v>
      </c>
      <c r="N21" s="61"/>
      <c r="O21" s="56" t="s">
        <v>1</v>
      </c>
      <c r="P21" s="56" t="s">
        <v>2</v>
      </c>
      <c r="Q21" s="40" t="s">
        <v>110</v>
      </c>
      <c r="R21" s="46" t="s">
        <v>102</v>
      </c>
      <c r="S21" s="1">
        <v>0</v>
      </c>
    </row>
    <row r="22" spans="1:19" x14ac:dyDescent="0.2">
      <c r="A22" s="47">
        <v>42856</v>
      </c>
      <c r="B22" s="40">
        <v>13005834</v>
      </c>
      <c r="C22" s="40">
        <v>140</v>
      </c>
      <c r="D22" s="33" t="s">
        <v>3</v>
      </c>
      <c r="E22" s="40">
        <v>26</v>
      </c>
      <c r="F22" s="56">
        <v>367071</v>
      </c>
      <c r="G22" s="43" t="s">
        <v>47</v>
      </c>
      <c r="H22" s="62">
        <v>1</v>
      </c>
      <c r="I22" s="44" t="s">
        <v>0</v>
      </c>
      <c r="J22" s="48">
        <v>75000</v>
      </c>
      <c r="K22" s="63">
        <v>0</v>
      </c>
      <c r="L22" s="64">
        <v>0</v>
      </c>
      <c r="M22" s="65">
        <v>43190</v>
      </c>
      <c r="N22" s="61"/>
      <c r="O22" s="56" t="s">
        <v>6</v>
      </c>
      <c r="P22" s="56" t="s">
        <v>2</v>
      </c>
      <c r="Q22" s="40" t="s">
        <v>110</v>
      </c>
      <c r="R22" s="46" t="s">
        <v>102</v>
      </c>
      <c r="S22" s="1">
        <v>0</v>
      </c>
    </row>
    <row r="23" spans="1:19" x14ac:dyDescent="0.2">
      <c r="A23" s="47">
        <v>42856</v>
      </c>
      <c r="B23" s="40">
        <v>13005834</v>
      </c>
      <c r="C23" s="40">
        <v>150</v>
      </c>
      <c r="D23" s="33" t="s">
        <v>3</v>
      </c>
      <c r="E23" s="40">
        <v>26</v>
      </c>
      <c r="F23" s="56">
        <v>367072</v>
      </c>
      <c r="G23" s="43" t="s">
        <v>48</v>
      </c>
      <c r="H23" s="62">
        <v>2</v>
      </c>
      <c r="I23" s="44" t="s">
        <v>0</v>
      </c>
      <c r="J23" s="48">
        <v>150000</v>
      </c>
      <c r="K23" s="63">
        <v>0</v>
      </c>
      <c r="L23" s="64">
        <v>0</v>
      </c>
      <c r="M23" s="65">
        <v>43190</v>
      </c>
      <c r="N23" s="61"/>
      <c r="O23" s="56" t="s">
        <v>5</v>
      </c>
      <c r="P23" s="56" t="s">
        <v>2</v>
      </c>
      <c r="Q23" s="40" t="s">
        <v>110</v>
      </c>
      <c r="R23" s="46" t="s">
        <v>102</v>
      </c>
      <c r="S23" s="1">
        <v>0</v>
      </c>
    </row>
    <row r="24" spans="1:19" x14ac:dyDescent="0.2">
      <c r="A24" s="47">
        <v>42856</v>
      </c>
      <c r="B24" s="40">
        <v>13005834</v>
      </c>
      <c r="C24" s="40">
        <v>160</v>
      </c>
      <c r="D24" s="33" t="s">
        <v>3</v>
      </c>
      <c r="E24" s="40">
        <v>23</v>
      </c>
      <c r="F24" s="56">
        <v>366551</v>
      </c>
      <c r="G24" s="43" t="s">
        <v>49</v>
      </c>
      <c r="H24" s="62">
        <v>1</v>
      </c>
      <c r="I24" s="44" t="s">
        <v>0</v>
      </c>
      <c r="J24" s="48">
        <v>75000</v>
      </c>
      <c r="K24" s="63">
        <v>0</v>
      </c>
      <c r="L24" s="64">
        <v>0</v>
      </c>
      <c r="M24" s="65">
        <v>43190</v>
      </c>
      <c r="N24" s="61"/>
      <c r="O24" s="56" t="s">
        <v>6</v>
      </c>
      <c r="P24" s="56" t="s">
        <v>2</v>
      </c>
      <c r="Q24" s="40" t="s">
        <v>110</v>
      </c>
      <c r="R24" s="46" t="s">
        <v>103</v>
      </c>
      <c r="S24" s="1">
        <v>0</v>
      </c>
    </row>
    <row r="25" spans="1:19" x14ac:dyDescent="0.2">
      <c r="A25" s="47">
        <v>42856</v>
      </c>
      <c r="B25" s="40">
        <v>13005834</v>
      </c>
      <c r="C25" s="40">
        <v>170</v>
      </c>
      <c r="D25" s="33" t="s">
        <v>3</v>
      </c>
      <c r="E25" s="40">
        <v>23</v>
      </c>
      <c r="F25" s="56">
        <v>366552</v>
      </c>
      <c r="G25" s="43" t="s">
        <v>50</v>
      </c>
      <c r="H25" s="62">
        <v>1</v>
      </c>
      <c r="I25" s="44" t="s">
        <v>0</v>
      </c>
      <c r="J25" s="48">
        <v>75000</v>
      </c>
      <c r="K25" s="63">
        <v>0</v>
      </c>
      <c r="L25" s="64">
        <v>0</v>
      </c>
      <c r="M25" s="65">
        <v>43190</v>
      </c>
      <c r="N25" s="61"/>
      <c r="O25" s="56" t="s">
        <v>6</v>
      </c>
      <c r="P25" s="56" t="s">
        <v>2</v>
      </c>
      <c r="Q25" s="40" t="s">
        <v>110</v>
      </c>
      <c r="R25" s="46" t="s">
        <v>103</v>
      </c>
      <c r="S25" s="1">
        <v>0</v>
      </c>
    </row>
    <row r="26" spans="1:19" x14ac:dyDescent="0.2">
      <c r="A26" s="47">
        <v>42856</v>
      </c>
      <c r="B26" s="40">
        <v>13005834</v>
      </c>
      <c r="C26" s="40">
        <v>180</v>
      </c>
      <c r="D26" s="33" t="s">
        <v>3</v>
      </c>
      <c r="E26" s="40">
        <v>23</v>
      </c>
      <c r="F26" s="56">
        <v>366553</v>
      </c>
      <c r="G26" s="43" t="s">
        <v>51</v>
      </c>
      <c r="H26" s="62">
        <v>1</v>
      </c>
      <c r="I26" s="44" t="s">
        <v>0</v>
      </c>
      <c r="J26" s="48">
        <v>75000</v>
      </c>
      <c r="K26" s="63">
        <v>0</v>
      </c>
      <c r="L26" s="64">
        <v>0</v>
      </c>
      <c r="M26" s="65">
        <v>43190</v>
      </c>
      <c r="N26" s="61"/>
      <c r="O26" s="56" t="s">
        <v>1</v>
      </c>
      <c r="P26" s="56" t="s">
        <v>2</v>
      </c>
      <c r="Q26" s="40" t="s">
        <v>110</v>
      </c>
      <c r="R26" s="46" t="s">
        <v>103</v>
      </c>
      <c r="S26" s="1">
        <v>0</v>
      </c>
    </row>
    <row r="27" spans="1:19" x14ac:dyDescent="0.2">
      <c r="A27" s="47">
        <v>42856</v>
      </c>
      <c r="B27" s="40">
        <v>13005834</v>
      </c>
      <c r="C27" s="40">
        <v>190</v>
      </c>
      <c r="D27" s="33" t="s">
        <v>3</v>
      </c>
      <c r="E27" s="40">
        <v>23</v>
      </c>
      <c r="F27" s="56">
        <v>366554</v>
      </c>
      <c r="G27" s="43" t="s">
        <v>52</v>
      </c>
      <c r="H27" s="62">
        <v>1</v>
      </c>
      <c r="I27" s="44" t="s">
        <v>0</v>
      </c>
      <c r="J27" s="48">
        <v>75000</v>
      </c>
      <c r="K27" s="63">
        <v>0</v>
      </c>
      <c r="L27" s="64">
        <v>0</v>
      </c>
      <c r="M27" s="65">
        <v>43190</v>
      </c>
      <c r="N27" s="61"/>
      <c r="O27" s="56" t="s">
        <v>1</v>
      </c>
      <c r="P27" s="56" t="s">
        <v>2</v>
      </c>
      <c r="Q27" s="40" t="s">
        <v>110</v>
      </c>
      <c r="R27" s="46" t="s">
        <v>103</v>
      </c>
      <c r="S27" s="1">
        <v>0</v>
      </c>
    </row>
    <row r="28" spans="1:19" x14ac:dyDescent="0.2">
      <c r="A28" s="47">
        <v>42856</v>
      </c>
      <c r="B28" s="40">
        <v>13005834</v>
      </c>
      <c r="C28" s="40">
        <v>200</v>
      </c>
      <c r="D28" s="33" t="s">
        <v>3</v>
      </c>
      <c r="E28" s="40">
        <v>23</v>
      </c>
      <c r="F28" s="56">
        <v>366555</v>
      </c>
      <c r="G28" s="43" t="s">
        <v>53</v>
      </c>
      <c r="H28" s="62">
        <v>1</v>
      </c>
      <c r="I28" s="44" t="s">
        <v>0</v>
      </c>
      <c r="J28" s="48">
        <v>75000</v>
      </c>
      <c r="K28" s="63">
        <v>0</v>
      </c>
      <c r="L28" s="64">
        <v>0</v>
      </c>
      <c r="M28" s="65">
        <v>43190</v>
      </c>
      <c r="N28" s="61"/>
      <c r="O28" s="56" t="s">
        <v>6</v>
      </c>
      <c r="P28" s="56" t="s">
        <v>2</v>
      </c>
      <c r="Q28" s="40" t="s">
        <v>110</v>
      </c>
      <c r="R28" s="46" t="s">
        <v>103</v>
      </c>
      <c r="S28" s="1">
        <v>0</v>
      </c>
    </row>
    <row r="29" spans="1:19" x14ac:dyDescent="0.2">
      <c r="A29" s="47">
        <v>42856</v>
      </c>
      <c r="B29" s="40">
        <v>13005834</v>
      </c>
      <c r="C29" s="40">
        <v>210</v>
      </c>
      <c r="D29" s="33" t="s">
        <v>3</v>
      </c>
      <c r="E29" s="40">
        <v>23</v>
      </c>
      <c r="F29" s="56">
        <v>366556</v>
      </c>
      <c r="G29" s="43" t="s">
        <v>54</v>
      </c>
      <c r="H29" s="62">
        <v>1</v>
      </c>
      <c r="I29" s="44" t="s">
        <v>0</v>
      </c>
      <c r="J29" s="48">
        <v>75000</v>
      </c>
      <c r="K29" s="63">
        <v>0</v>
      </c>
      <c r="L29" s="64">
        <v>0</v>
      </c>
      <c r="M29" s="65">
        <v>43190</v>
      </c>
      <c r="N29" s="61"/>
      <c r="O29" s="56" t="s">
        <v>1</v>
      </c>
      <c r="P29" s="56" t="s">
        <v>2</v>
      </c>
      <c r="Q29" s="40" t="s">
        <v>110</v>
      </c>
      <c r="R29" s="46" t="s">
        <v>103</v>
      </c>
      <c r="S29" s="1">
        <v>0</v>
      </c>
    </row>
    <row r="30" spans="1:19" x14ac:dyDescent="0.2">
      <c r="A30" s="47">
        <v>42856</v>
      </c>
      <c r="B30" s="40">
        <v>13005834</v>
      </c>
      <c r="C30" s="40">
        <v>220</v>
      </c>
      <c r="D30" s="33" t="s">
        <v>3</v>
      </c>
      <c r="E30" s="40">
        <v>23</v>
      </c>
      <c r="F30" s="56">
        <v>366557</v>
      </c>
      <c r="G30" s="43" t="s">
        <v>55</v>
      </c>
      <c r="H30" s="62">
        <v>1</v>
      </c>
      <c r="I30" s="44" t="s">
        <v>0</v>
      </c>
      <c r="J30" s="48">
        <v>75000</v>
      </c>
      <c r="K30" s="63">
        <v>0</v>
      </c>
      <c r="L30" s="64">
        <v>0</v>
      </c>
      <c r="M30" s="65">
        <v>43190</v>
      </c>
      <c r="N30" s="61"/>
      <c r="O30" s="56" t="s">
        <v>1</v>
      </c>
      <c r="P30" s="56" t="s">
        <v>2</v>
      </c>
      <c r="Q30" s="40" t="s">
        <v>110</v>
      </c>
      <c r="R30" s="46" t="s">
        <v>103</v>
      </c>
      <c r="S30" s="1">
        <v>0</v>
      </c>
    </row>
    <row r="31" spans="1:19" x14ac:dyDescent="0.2">
      <c r="A31" s="47">
        <v>42856</v>
      </c>
      <c r="B31" s="40">
        <v>13005834</v>
      </c>
      <c r="C31" s="40">
        <v>230</v>
      </c>
      <c r="D31" s="33" t="s">
        <v>3</v>
      </c>
      <c r="E31" s="40">
        <v>23</v>
      </c>
      <c r="F31" s="56">
        <v>366558</v>
      </c>
      <c r="G31" s="43" t="s">
        <v>56</v>
      </c>
      <c r="H31" s="62">
        <v>1</v>
      </c>
      <c r="I31" s="44" t="s">
        <v>0</v>
      </c>
      <c r="J31" s="48">
        <v>75000</v>
      </c>
      <c r="K31" s="63">
        <v>0</v>
      </c>
      <c r="L31" s="64">
        <v>0</v>
      </c>
      <c r="M31" s="65">
        <v>43190</v>
      </c>
      <c r="N31" s="61"/>
      <c r="O31" s="56" t="s">
        <v>1</v>
      </c>
      <c r="P31" s="56" t="s">
        <v>2</v>
      </c>
      <c r="Q31" s="40" t="s">
        <v>110</v>
      </c>
      <c r="R31" s="46" t="s">
        <v>103</v>
      </c>
      <c r="S31" s="1">
        <v>0</v>
      </c>
    </row>
    <row r="32" spans="1:19" x14ac:dyDescent="0.2">
      <c r="A32" s="47">
        <v>42856</v>
      </c>
      <c r="B32" s="40">
        <v>13005834</v>
      </c>
      <c r="C32" s="40">
        <v>240</v>
      </c>
      <c r="D32" s="33" t="s">
        <v>3</v>
      </c>
      <c r="E32" s="40">
        <v>23</v>
      </c>
      <c r="F32" s="56">
        <v>366559</v>
      </c>
      <c r="G32" s="43" t="s">
        <v>57</v>
      </c>
      <c r="H32" s="62">
        <v>1</v>
      </c>
      <c r="I32" s="44" t="s">
        <v>0</v>
      </c>
      <c r="J32" s="48">
        <v>75000</v>
      </c>
      <c r="K32" s="63">
        <v>0</v>
      </c>
      <c r="L32" s="64">
        <v>0</v>
      </c>
      <c r="M32" s="65">
        <v>43190</v>
      </c>
      <c r="N32" s="61"/>
      <c r="O32" s="56" t="s">
        <v>1</v>
      </c>
      <c r="P32" s="56" t="s">
        <v>2</v>
      </c>
      <c r="Q32" s="40" t="s">
        <v>110</v>
      </c>
      <c r="R32" s="46" t="s">
        <v>103</v>
      </c>
      <c r="S32" s="1">
        <v>0</v>
      </c>
    </row>
    <row r="33" spans="1:19" x14ac:dyDescent="0.2">
      <c r="A33" s="47">
        <v>42856</v>
      </c>
      <c r="B33" s="40">
        <v>13005834</v>
      </c>
      <c r="C33" s="40">
        <v>250</v>
      </c>
      <c r="D33" s="33" t="s">
        <v>3</v>
      </c>
      <c r="E33" s="40">
        <v>23</v>
      </c>
      <c r="F33" s="56">
        <v>366560</v>
      </c>
      <c r="G33" s="43" t="s">
        <v>58</v>
      </c>
      <c r="H33" s="62">
        <v>1</v>
      </c>
      <c r="I33" s="44" t="s">
        <v>0</v>
      </c>
      <c r="J33" s="48">
        <v>75000</v>
      </c>
      <c r="K33" s="63">
        <v>0</v>
      </c>
      <c r="L33" s="64">
        <v>0</v>
      </c>
      <c r="M33" s="65">
        <v>43190</v>
      </c>
      <c r="N33" s="61"/>
      <c r="O33" s="56" t="s">
        <v>1</v>
      </c>
      <c r="P33" s="56" t="s">
        <v>2</v>
      </c>
      <c r="Q33" s="40" t="s">
        <v>110</v>
      </c>
      <c r="R33" s="46" t="s">
        <v>103</v>
      </c>
      <c r="S33" s="1">
        <v>0</v>
      </c>
    </row>
    <row r="34" spans="1:19" x14ac:dyDescent="0.2">
      <c r="A34" s="47">
        <v>42856</v>
      </c>
      <c r="B34" s="40">
        <v>13005834</v>
      </c>
      <c r="C34" s="40">
        <v>260</v>
      </c>
      <c r="D34" s="33" t="s">
        <v>3</v>
      </c>
      <c r="E34" s="40">
        <v>23</v>
      </c>
      <c r="F34" s="56">
        <v>366561</v>
      </c>
      <c r="G34" s="43" t="s">
        <v>59</v>
      </c>
      <c r="H34" s="62">
        <v>1</v>
      </c>
      <c r="I34" s="44" t="s">
        <v>0</v>
      </c>
      <c r="J34" s="48">
        <v>75000</v>
      </c>
      <c r="K34" s="63">
        <v>0</v>
      </c>
      <c r="L34" s="64">
        <v>0</v>
      </c>
      <c r="M34" s="65">
        <v>43190</v>
      </c>
      <c r="N34" s="61"/>
      <c r="O34" s="56" t="s">
        <v>1</v>
      </c>
      <c r="P34" s="56" t="s">
        <v>2</v>
      </c>
      <c r="Q34" s="40" t="s">
        <v>110</v>
      </c>
      <c r="R34" s="46" t="s">
        <v>103</v>
      </c>
      <c r="S34" s="1">
        <v>0</v>
      </c>
    </row>
    <row r="35" spans="1:19" x14ac:dyDescent="0.2">
      <c r="A35" s="47">
        <v>42856</v>
      </c>
      <c r="B35" s="40">
        <v>13005834</v>
      </c>
      <c r="C35" s="40">
        <v>270</v>
      </c>
      <c r="D35" s="33" t="s">
        <v>3</v>
      </c>
      <c r="E35" s="40">
        <v>23</v>
      </c>
      <c r="F35" s="56">
        <v>366562</v>
      </c>
      <c r="G35" s="43" t="s">
        <v>60</v>
      </c>
      <c r="H35" s="62">
        <v>1</v>
      </c>
      <c r="I35" s="44" t="s">
        <v>0</v>
      </c>
      <c r="J35" s="48">
        <v>75000</v>
      </c>
      <c r="K35" s="63">
        <v>0</v>
      </c>
      <c r="L35" s="64">
        <v>0</v>
      </c>
      <c r="M35" s="65">
        <v>43190</v>
      </c>
      <c r="N35" s="61"/>
      <c r="O35" s="56" t="s">
        <v>6</v>
      </c>
      <c r="P35" s="56" t="s">
        <v>2</v>
      </c>
      <c r="Q35" s="40" t="s">
        <v>110</v>
      </c>
      <c r="R35" s="46" t="s">
        <v>103</v>
      </c>
      <c r="S35" s="1">
        <v>0</v>
      </c>
    </row>
    <row r="36" spans="1:19" s="11" customFormat="1" x14ac:dyDescent="0.2">
      <c r="A36" s="47">
        <v>42856</v>
      </c>
      <c r="B36" s="40">
        <v>13005834</v>
      </c>
      <c r="C36" s="40">
        <v>280</v>
      </c>
      <c r="D36" s="33" t="s">
        <v>3</v>
      </c>
      <c r="E36" s="40">
        <v>23</v>
      </c>
      <c r="F36" s="56">
        <v>366563</v>
      </c>
      <c r="G36" s="43" t="s">
        <v>61</v>
      </c>
      <c r="H36" s="62">
        <v>1</v>
      </c>
      <c r="I36" s="44" t="s">
        <v>0</v>
      </c>
      <c r="J36" s="48">
        <v>75000</v>
      </c>
      <c r="K36" s="63"/>
      <c r="L36" s="64"/>
      <c r="M36" s="65">
        <v>43190</v>
      </c>
      <c r="N36" s="61"/>
      <c r="O36" s="56"/>
      <c r="P36" s="56"/>
      <c r="Q36" s="40" t="s">
        <v>110</v>
      </c>
      <c r="R36" s="46" t="s">
        <v>103</v>
      </c>
      <c r="S36" s="1"/>
    </row>
    <row r="37" spans="1:19" s="11" customFormat="1" x14ac:dyDescent="0.2">
      <c r="A37" s="47">
        <v>42856</v>
      </c>
      <c r="B37" s="40">
        <v>13005834</v>
      </c>
      <c r="C37" s="40">
        <v>290</v>
      </c>
      <c r="D37" s="33" t="s">
        <v>3</v>
      </c>
      <c r="E37" s="40">
        <v>23</v>
      </c>
      <c r="F37" s="56">
        <v>366564</v>
      </c>
      <c r="G37" s="43" t="s">
        <v>62</v>
      </c>
      <c r="H37" s="62">
        <v>1</v>
      </c>
      <c r="I37" s="44" t="s">
        <v>0</v>
      </c>
      <c r="J37" s="48">
        <v>75000</v>
      </c>
      <c r="K37" s="63"/>
      <c r="L37" s="64"/>
      <c r="M37" s="65">
        <v>43190</v>
      </c>
      <c r="N37" s="61"/>
      <c r="O37" s="56"/>
      <c r="P37" s="56"/>
      <c r="Q37" s="40" t="s">
        <v>110</v>
      </c>
      <c r="R37" s="46" t="s">
        <v>103</v>
      </c>
      <c r="S37" s="1"/>
    </row>
    <row r="38" spans="1:19" s="11" customFormat="1" x14ac:dyDescent="0.2">
      <c r="A38" s="47">
        <v>42856</v>
      </c>
      <c r="B38" s="40">
        <v>13005834</v>
      </c>
      <c r="C38" s="40">
        <v>300</v>
      </c>
      <c r="D38" s="33" t="s">
        <v>3</v>
      </c>
      <c r="E38" s="40">
        <v>23</v>
      </c>
      <c r="F38" s="56">
        <v>366565</v>
      </c>
      <c r="G38" s="43" t="s">
        <v>63</v>
      </c>
      <c r="H38" s="62">
        <v>1</v>
      </c>
      <c r="I38" s="44" t="s">
        <v>0</v>
      </c>
      <c r="J38" s="48">
        <v>75000</v>
      </c>
      <c r="K38" s="63"/>
      <c r="L38" s="64"/>
      <c r="M38" s="65">
        <v>43190</v>
      </c>
      <c r="N38" s="61"/>
      <c r="O38" s="56"/>
      <c r="P38" s="56"/>
      <c r="Q38" s="40" t="s">
        <v>110</v>
      </c>
      <c r="R38" s="46" t="s">
        <v>103</v>
      </c>
      <c r="S38" s="1"/>
    </row>
    <row r="39" spans="1:19" s="11" customFormat="1" x14ac:dyDescent="0.2">
      <c r="A39" s="47">
        <v>42856</v>
      </c>
      <c r="B39" s="40">
        <v>13005834</v>
      </c>
      <c r="C39" s="40">
        <v>310</v>
      </c>
      <c r="D39" s="33" t="s">
        <v>3</v>
      </c>
      <c r="E39" s="40">
        <v>23</v>
      </c>
      <c r="F39" s="56">
        <v>366566</v>
      </c>
      <c r="G39" s="43" t="s">
        <v>64</v>
      </c>
      <c r="H39" s="62">
        <v>1</v>
      </c>
      <c r="I39" s="44" t="s">
        <v>0</v>
      </c>
      <c r="J39" s="48">
        <v>75000</v>
      </c>
      <c r="K39" s="63"/>
      <c r="L39" s="64"/>
      <c r="M39" s="65">
        <v>43190</v>
      </c>
      <c r="N39" s="61"/>
      <c r="O39" s="56"/>
      <c r="P39" s="56"/>
      <c r="Q39" s="40" t="s">
        <v>110</v>
      </c>
      <c r="R39" s="46" t="s">
        <v>103</v>
      </c>
      <c r="S39" s="1"/>
    </row>
    <row r="40" spans="1:19" s="11" customFormat="1" x14ac:dyDescent="0.2">
      <c r="A40" s="47">
        <v>42856</v>
      </c>
      <c r="B40" s="40">
        <v>13005834</v>
      </c>
      <c r="C40" s="40">
        <v>320</v>
      </c>
      <c r="D40" s="33" t="s">
        <v>3</v>
      </c>
      <c r="E40" s="40">
        <v>23</v>
      </c>
      <c r="F40" s="56">
        <v>366567</v>
      </c>
      <c r="G40" s="43" t="s">
        <v>65</v>
      </c>
      <c r="H40" s="62">
        <v>1</v>
      </c>
      <c r="I40" s="44" t="s">
        <v>0</v>
      </c>
      <c r="J40" s="48">
        <v>75000</v>
      </c>
      <c r="K40" s="63"/>
      <c r="L40" s="64"/>
      <c r="M40" s="65">
        <v>43190</v>
      </c>
      <c r="N40" s="61"/>
      <c r="O40" s="56"/>
      <c r="P40" s="56"/>
      <c r="Q40" s="40" t="s">
        <v>110</v>
      </c>
      <c r="R40" s="46" t="s">
        <v>103</v>
      </c>
      <c r="S40" s="1"/>
    </row>
    <row r="41" spans="1:19" s="11" customFormat="1" x14ac:dyDescent="0.2">
      <c r="A41" s="47">
        <v>42856</v>
      </c>
      <c r="B41" s="40">
        <v>13005834</v>
      </c>
      <c r="C41" s="40">
        <v>330</v>
      </c>
      <c r="D41" s="33" t="s">
        <v>3</v>
      </c>
      <c r="E41" s="40">
        <v>23</v>
      </c>
      <c r="F41" s="56">
        <v>366568</v>
      </c>
      <c r="G41" s="43" t="s">
        <v>66</v>
      </c>
      <c r="H41" s="62">
        <v>1</v>
      </c>
      <c r="I41" s="44" t="s">
        <v>0</v>
      </c>
      <c r="J41" s="48">
        <v>75000</v>
      </c>
      <c r="K41" s="63"/>
      <c r="L41" s="64"/>
      <c r="M41" s="65">
        <v>43190</v>
      </c>
      <c r="N41" s="61"/>
      <c r="O41" s="56"/>
      <c r="P41" s="56"/>
      <c r="Q41" s="40" t="s">
        <v>110</v>
      </c>
      <c r="R41" s="46" t="s">
        <v>103</v>
      </c>
      <c r="S41" s="1"/>
    </row>
    <row r="42" spans="1:19" s="11" customFormat="1" x14ac:dyDescent="0.2">
      <c r="A42" s="47">
        <v>42856</v>
      </c>
      <c r="B42" s="40">
        <v>13005834</v>
      </c>
      <c r="C42" s="40">
        <v>340</v>
      </c>
      <c r="D42" s="33" t="s">
        <v>3</v>
      </c>
      <c r="E42" s="40">
        <v>23</v>
      </c>
      <c r="F42" s="56">
        <v>366569</v>
      </c>
      <c r="G42" s="43" t="s">
        <v>67</v>
      </c>
      <c r="H42" s="62">
        <v>1</v>
      </c>
      <c r="I42" s="44" t="s">
        <v>0</v>
      </c>
      <c r="J42" s="48">
        <v>75000</v>
      </c>
      <c r="K42" s="63"/>
      <c r="L42" s="64"/>
      <c r="M42" s="65">
        <v>43190</v>
      </c>
      <c r="N42" s="61"/>
      <c r="O42" s="56"/>
      <c r="P42" s="56"/>
      <c r="Q42" s="40" t="s">
        <v>110</v>
      </c>
      <c r="R42" s="46" t="s">
        <v>103</v>
      </c>
      <c r="S42" s="1"/>
    </row>
    <row r="43" spans="1:19" s="11" customFormat="1" x14ac:dyDescent="0.2">
      <c r="A43" s="47">
        <v>42856</v>
      </c>
      <c r="B43" s="40">
        <v>13005834</v>
      </c>
      <c r="C43" s="40">
        <v>350</v>
      </c>
      <c r="D43" s="33" t="s">
        <v>3</v>
      </c>
      <c r="E43" s="40">
        <v>23</v>
      </c>
      <c r="F43" s="56">
        <v>366570</v>
      </c>
      <c r="G43" s="43" t="s">
        <v>68</v>
      </c>
      <c r="H43" s="62">
        <v>1</v>
      </c>
      <c r="I43" s="44" t="s">
        <v>0</v>
      </c>
      <c r="J43" s="48">
        <v>75000</v>
      </c>
      <c r="K43" s="63"/>
      <c r="L43" s="64"/>
      <c r="M43" s="65">
        <v>43190</v>
      </c>
      <c r="N43" s="61"/>
      <c r="O43" s="56"/>
      <c r="P43" s="56"/>
      <c r="Q43" s="40" t="s">
        <v>110</v>
      </c>
      <c r="R43" s="46" t="s">
        <v>103</v>
      </c>
      <c r="S43" s="1"/>
    </row>
    <row r="44" spans="1:19" s="11" customFormat="1" x14ac:dyDescent="0.2">
      <c r="A44" s="47">
        <v>42979</v>
      </c>
      <c r="B44" s="40">
        <v>13005834</v>
      </c>
      <c r="C44" s="40">
        <v>390</v>
      </c>
      <c r="D44" s="33" t="s">
        <v>3</v>
      </c>
      <c r="E44" s="40">
        <v>24</v>
      </c>
      <c r="F44" s="56">
        <v>369556</v>
      </c>
      <c r="G44" s="43" t="s">
        <v>69</v>
      </c>
      <c r="H44" s="62">
        <v>1</v>
      </c>
      <c r="I44" s="44" t="s">
        <v>0</v>
      </c>
      <c r="J44" s="48">
        <v>550000</v>
      </c>
      <c r="K44" s="63"/>
      <c r="L44" s="64"/>
      <c r="M44" s="65">
        <v>43190</v>
      </c>
      <c r="N44" s="61"/>
      <c r="O44" s="56"/>
      <c r="P44" s="56"/>
      <c r="Q44" s="40" t="s">
        <v>110</v>
      </c>
      <c r="R44" s="46" t="s">
        <v>104</v>
      </c>
      <c r="S44" s="1"/>
    </row>
    <row r="45" spans="1:19" s="11" customFormat="1" x14ac:dyDescent="0.2">
      <c r="A45" s="47">
        <v>42979</v>
      </c>
      <c r="B45" s="40">
        <v>13005834</v>
      </c>
      <c r="C45" s="40">
        <v>400</v>
      </c>
      <c r="D45" s="33" t="s">
        <v>3</v>
      </c>
      <c r="E45" s="40">
        <v>24</v>
      </c>
      <c r="F45" s="56">
        <v>369557</v>
      </c>
      <c r="G45" s="43" t="s">
        <v>70</v>
      </c>
      <c r="H45" s="62">
        <v>1</v>
      </c>
      <c r="I45" s="44" t="s">
        <v>0</v>
      </c>
      <c r="J45" s="48">
        <v>550000</v>
      </c>
      <c r="K45" s="63"/>
      <c r="L45" s="64"/>
      <c r="M45" s="65">
        <v>43190</v>
      </c>
      <c r="N45" s="61"/>
      <c r="O45" s="56"/>
      <c r="P45" s="56"/>
      <c r="Q45" s="40" t="s">
        <v>110</v>
      </c>
      <c r="R45" s="46" t="s">
        <v>104</v>
      </c>
      <c r="S45" s="1"/>
    </row>
    <row r="46" spans="1:19" s="11" customFormat="1" x14ac:dyDescent="0.2">
      <c r="A46" s="47">
        <v>42979</v>
      </c>
      <c r="B46" s="40">
        <v>13005834</v>
      </c>
      <c r="C46" s="40">
        <v>410</v>
      </c>
      <c r="D46" s="33" t="s">
        <v>3</v>
      </c>
      <c r="E46" s="40">
        <v>23</v>
      </c>
      <c r="F46" s="56">
        <v>369559</v>
      </c>
      <c r="G46" s="43" t="s">
        <v>71</v>
      </c>
      <c r="H46" s="62">
        <v>1</v>
      </c>
      <c r="I46" s="44" t="s">
        <v>0</v>
      </c>
      <c r="J46" s="48">
        <v>95000</v>
      </c>
      <c r="K46" s="63"/>
      <c r="L46" s="64"/>
      <c r="M46" s="65">
        <v>43190</v>
      </c>
      <c r="N46" s="61"/>
      <c r="O46" s="56"/>
      <c r="P46" s="56"/>
      <c r="Q46" s="40" t="s">
        <v>110</v>
      </c>
      <c r="R46" s="46" t="s">
        <v>103</v>
      </c>
      <c r="S46" s="1"/>
    </row>
    <row r="47" spans="1:19" s="11" customFormat="1" x14ac:dyDescent="0.2">
      <c r="A47" s="47">
        <v>42979</v>
      </c>
      <c r="B47" s="40">
        <v>13005834</v>
      </c>
      <c r="C47" s="40">
        <v>420</v>
      </c>
      <c r="D47" s="33" t="s">
        <v>3</v>
      </c>
      <c r="E47" s="40">
        <v>23</v>
      </c>
      <c r="F47" s="56">
        <v>369560</v>
      </c>
      <c r="G47" s="43" t="s">
        <v>72</v>
      </c>
      <c r="H47" s="62">
        <v>1</v>
      </c>
      <c r="I47" s="44" t="s">
        <v>0</v>
      </c>
      <c r="J47" s="48">
        <v>95000</v>
      </c>
      <c r="K47" s="63"/>
      <c r="L47" s="64"/>
      <c r="M47" s="65">
        <v>43190</v>
      </c>
      <c r="N47" s="61"/>
      <c r="O47" s="56"/>
      <c r="P47" s="56"/>
      <c r="Q47" s="40" t="s">
        <v>110</v>
      </c>
      <c r="R47" s="46" t="s">
        <v>103</v>
      </c>
      <c r="S47" s="1"/>
    </row>
    <row r="48" spans="1:19" s="11" customFormat="1" x14ac:dyDescent="0.2">
      <c r="A48" s="47">
        <v>42979</v>
      </c>
      <c r="B48" s="40">
        <v>13005834</v>
      </c>
      <c r="C48" s="40">
        <v>430</v>
      </c>
      <c r="D48" s="33" t="s">
        <v>3</v>
      </c>
      <c r="E48" s="40">
        <v>23</v>
      </c>
      <c r="F48" s="56">
        <v>369561</v>
      </c>
      <c r="G48" s="43" t="s">
        <v>73</v>
      </c>
      <c r="H48" s="62">
        <v>1</v>
      </c>
      <c r="I48" s="44" t="s">
        <v>0</v>
      </c>
      <c r="J48" s="48">
        <v>75000</v>
      </c>
      <c r="K48" s="63"/>
      <c r="L48" s="64"/>
      <c r="M48" s="65">
        <v>43190</v>
      </c>
      <c r="N48" s="61"/>
      <c r="O48" s="56"/>
      <c r="P48" s="56"/>
      <c r="Q48" s="40" t="s">
        <v>110</v>
      </c>
      <c r="R48" s="46" t="s">
        <v>103</v>
      </c>
      <c r="S48" s="1"/>
    </row>
    <row r="49" spans="1:19" s="11" customFormat="1" x14ac:dyDescent="0.2">
      <c r="A49" s="47">
        <v>42979</v>
      </c>
      <c r="B49" s="40">
        <v>13005834</v>
      </c>
      <c r="C49" s="40">
        <v>440</v>
      </c>
      <c r="D49" s="33" t="s">
        <v>3</v>
      </c>
      <c r="E49" s="40">
        <v>23</v>
      </c>
      <c r="F49" s="56">
        <v>369562</v>
      </c>
      <c r="G49" s="43" t="s">
        <v>74</v>
      </c>
      <c r="H49" s="62">
        <v>1</v>
      </c>
      <c r="I49" s="44" t="s">
        <v>0</v>
      </c>
      <c r="J49" s="48">
        <v>75000</v>
      </c>
      <c r="K49" s="63"/>
      <c r="L49" s="64"/>
      <c r="M49" s="65">
        <v>43190</v>
      </c>
      <c r="N49" s="61"/>
      <c r="O49" s="56"/>
      <c r="P49" s="56"/>
      <c r="Q49" s="40" t="s">
        <v>110</v>
      </c>
      <c r="R49" s="46" t="s">
        <v>103</v>
      </c>
      <c r="S49" s="1"/>
    </row>
    <row r="50" spans="1:19" s="11" customFormat="1" x14ac:dyDescent="0.2">
      <c r="A50" s="47">
        <v>42979</v>
      </c>
      <c r="B50" s="40">
        <v>13005834</v>
      </c>
      <c r="C50" s="40">
        <v>450</v>
      </c>
      <c r="D50" s="33" t="s">
        <v>3</v>
      </c>
      <c r="E50" s="40">
        <v>23</v>
      </c>
      <c r="F50" s="56">
        <v>369563</v>
      </c>
      <c r="G50" s="43" t="s">
        <v>75</v>
      </c>
      <c r="H50" s="62">
        <v>1</v>
      </c>
      <c r="I50" s="44" t="s">
        <v>0</v>
      </c>
      <c r="J50" s="48">
        <v>75000</v>
      </c>
      <c r="K50" s="63"/>
      <c r="L50" s="64"/>
      <c r="M50" s="65">
        <v>43190</v>
      </c>
      <c r="N50" s="61"/>
      <c r="O50" s="56"/>
      <c r="P50" s="56"/>
      <c r="Q50" s="40" t="s">
        <v>110</v>
      </c>
      <c r="R50" s="46" t="s">
        <v>103</v>
      </c>
      <c r="S50" s="1"/>
    </row>
    <row r="51" spans="1:19" s="11" customFormat="1" x14ac:dyDescent="0.2">
      <c r="A51" s="47">
        <v>42979</v>
      </c>
      <c r="B51" s="40">
        <v>13005834</v>
      </c>
      <c r="C51" s="40">
        <v>460</v>
      </c>
      <c r="D51" s="33" t="s">
        <v>3</v>
      </c>
      <c r="E51" s="40">
        <v>23</v>
      </c>
      <c r="F51" s="56">
        <v>369564</v>
      </c>
      <c r="G51" s="43" t="s">
        <v>76</v>
      </c>
      <c r="H51" s="62">
        <v>1</v>
      </c>
      <c r="I51" s="44" t="s">
        <v>0</v>
      </c>
      <c r="J51" s="48">
        <v>75000</v>
      </c>
      <c r="K51" s="63"/>
      <c r="L51" s="64"/>
      <c r="M51" s="65">
        <v>43190</v>
      </c>
      <c r="N51" s="61"/>
      <c r="O51" s="56"/>
      <c r="P51" s="56"/>
      <c r="Q51" s="40" t="s">
        <v>110</v>
      </c>
      <c r="R51" s="46" t="s">
        <v>103</v>
      </c>
      <c r="S51" s="1"/>
    </row>
    <row r="52" spans="1:19" s="11" customFormat="1" x14ac:dyDescent="0.2">
      <c r="A52" s="47">
        <v>42979</v>
      </c>
      <c r="B52" s="40">
        <v>13005834</v>
      </c>
      <c r="C52" s="40">
        <v>470</v>
      </c>
      <c r="D52" s="33" t="s">
        <v>3</v>
      </c>
      <c r="E52" s="40">
        <v>23</v>
      </c>
      <c r="F52" s="56">
        <v>369565</v>
      </c>
      <c r="G52" s="43" t="s">
        <v>77</v>
      </c>
      <c r="H52" s="62">
        <v>1</v>
      </c>
      <c r="I52" s="44" t="s">
        <v>0</v>
      </c>
      <c r="J52" s="48">
        <v>75000</v>
      </c>
      <c r="K52" s="63"/>
      <c r="L52" s="64"/>
      <c r="M52" s="65">
        <v>43190</v>
      </c>
      <c r="N52" s="61"/>
      <c r="O52" s="56"/>
      <c r="P52" s="56"/>
      <c r="Q52" s="40" t="s">
        <v>110</v>
      </c>
      <c r="R52" s="46" t="s">
        <v>103</v>
      </c>
      <c r="S52" s="1"/>
    </row>
    <row r="53" spans="1:19" s="11" customFormat="1" x14ac:dyDescent="0.2">
      <c r="A53" s="47">
        <v>42979</v>
      </c>
      <c r="B53" s="40">
        <v>13005834</v>
      </c>
      <c r="C53" s="40">
        <v>480</v>
      </c>
      <c r="D53" s="33" t="s">
        <v>3</v>
      </c>
      <c r="E53" s="40">
        <v>23</v>
      </c>
      <c r="F53" s="56">
        <v>369566</v>
      </c>
      <c r="G53" s="43" t="s">
        <v>78</v>
      </c>
      <c r="H53" s="62">
        <v>1</v>
      </c>
      <c r="I53" s="44" t="s">
        <v>0</v>
      </c>
      <c r="J53" s="48">
        <v>75000</v>
      </c>
      <c r="K53" s="63"/>
      <c r="L53" s="64"/>
      <c r="M53" s="65">
        <v>43190</v>
      </c>
      <c r="N53" s="61"/>
      <c r="O53" s="56"/>
      <c r="P53" s="56"/>
      <c r="Q53" s="40" t="s">
        <v>110</v>
      </c>
      <c r="R53" s="46" t="s">
        <v>103</v>
      </c>
      <c r="S53" s="1"/>
    </row>
    <row r="54" spans="1:19" s="11" customFormat="1" x14ac:dyDescent="0.2">
      <c r="A54" s="47">
        <v>42979</v>
      </c>
      <c r="B54" s="40">
        <v>13005834</v>
      </c>
      <c r="C54" s="40">
        <v>490</v>
      </c>
      <c r="D54" s="33" t="s">
        <v>3</v>
      </c>
      <c r="E54" s="40">
        <v>23</v>
      </c>
      <c r="F54" s="56">
        <v>369567</v>
      </c>
      <c r="G54" s="43" t="s">
        <v>79</v>
      </c>
      <c r="H54" s="62">
        <v>1</v>
      </c>
      <c r="I54" s="44" t="s">
        <v>0</v>
      </c>
      <c r="J54" s="48">
        <v>75000</v>
      </c>
      <c r="K54" s="63"/>
      <c r="L54" s="64"/>
      <c r="M54" s="65">
        <v>43190</v>
      </c>
      <c r="N54" s="61"/>
      <c r="O54" s="56"/>
      <c r="P54" s="56"/>
      <c r="Q54" s="40" t="s">
        <v>110</v>
      </c>
      <c r="R54" s="46" t="s">
        <v>103</v>
      </c>
      <c r="S54" s="1"/>
    </row>
    <row r="55" spans="1:19" s="11" customFormat="1" x14ac:dyDescent="0.2">
      <c r="A55" s="47">
        <v>42979</v>
      </c>
      <c r="B55" s="40">
        <v>13005834</v>
      </c>
      <c r="C55" s="40">
        <v>500</v>
      </c>
      <c r="D55" s="33" t="s">
        <v>3</v>
      </c>
      <c r="E55" s="40">
        <v>23</v>
      </c>
      <c r="F55" s="56">
        <v>369568</v>
      </c>
      <c r="G55" s="43" t="s">
        <v>80</v>
      </c>
      <c r="H55" s="62">
        <v>1</v>
      </c>
      <c r="I55" s="44" t="s">
        <v>0</v>
      </c>
      <c r="J55" s="48">
        <v>75000</v>
      </c>
      <c r="K55" s="63"/>
      <c r="L55" s="64"/>
      <c r="M55" s="65">
        <v>43190</v>
      </c>
      <c r="N55" s="61"/>
      <c r="O55" s="56"/>
      <c r="P55" s="56"/>
      <c r="Q55" s="40" t="s">
        <v>110</v>
      </c>
      <c r="R55" s="46" t="s">
        <v>103</v>
      </c>
      <c r="S55" s="1"/>
    </row>
    <row r="56" spans="1:19" s="11" customFormat="1" x14ac:dyDescent="0.2">
      <c r="A56" s="47">
        <v>42979</v>
      </c>
      <c r="B56" s="40">
        <v>13005834</v>
      </c>
      <c r="C56" s="40">
        <v>520</v>
      </c>
      <c r="D56" s="33" t="s">
        <v>3</v>
      </c>
      <c r="E56" s="40">
        <v>23</v>
      </c>
      <c r="F56" s="56">
        <v>369569</v>
      </c>
      <c r="G56" s="43" t="s">
        <v>81</v>
      </c>
      <c r="H56" s="62">
        <v>1</v>
      </c>
      <c r="I56" s="44" t="s">
        <v>0</v>
      </c>
      <c r="J56" s="48">
        <v>75000</v>
      </c>
      <c r="K56" s="63"/>
      <c r="L56" s="64"/>
      <c r="M56" s="65">
        <v>43190</v>
      </c>
      <c r="N56" s="61"/>
      <c r="O56" s="56"/>
      <c r="P56" s="56"/>
      <c r="Q56" s="40" t="s">
        <v>110</v>
      </c>
      <c r="R56" s="46" t="s">
        <v>103</v>
      </c>
      <c r="S56" s="1"/>
    </row>
    <row r="57" spans="1:19" s="11" customFormat="1" x14ac:dyDescent="0.2">
      <c r="A57" s="47">
        <v>42979</v>
      </c>
      <c r="B57" s="40">
        <v>13005834</v>
      </c>
      <c r="C57" s="40">
        <v>530</v>
      </c>
      <c r="D57" s="33" t="s">
        <v>3</v>
      </c>
      <c r="E57" s="40">
        <v>23</v>
      </c>
      <c r="F57" s="56">
        <v>369570</v>
      </c>
      <c r="G57" s="43" t="s">
        <v>82</v>
      </c>
      <c r="H57" s="62">
        <v>1</v>
      </c>
      <c r="I57" s="44" t="s">
        <v>0</v>
      </c>
      <c r="J57" s="48">
        <v>75000</v>
      </c>
      <c r="K57" s="63"/>
      <c r="L57" s="64"/>
      <c r="M57" s="65">
        <v>43190</v>
      </c>
      <c r="N57" s="61"/>
      <c r="O57" s="56"/>
      <c r="P57" s="56"/>
      <c r="Q57" s="40" t="s">
        <v>110</v>
      </c>
      <c r="R57" s="46" t="s">
        <v>103</v>
      </c>
      <c r="S57" s="1"/>
    </row>
    <row r="58" spans="1:19" s="11" customFormat="1" x14ac:dyDescent="0.2">
      <c r="A58" s="47">
        <v>42979</v>
      </c>
      <c r="B58" s="40">
        <v>13005834</v>
      </c>
      <c r="C58" s="40">
        <v>540</v>
      </c>
      <c r="D58" s="33" t="s">
        <v>3</v>
      </c>
      <c r="E58" s="40">
        <v>23</v>
      </c>
      <c r="F58" s="56">
        <v>369571</v>
      </c>
      <c r="G58" s="43" t="s">
        <v>83</v>
      </c>
      <c r="H58" s="62">
        <v>1</v>
      </c>
      <c r="I58" s="44" t="s">
        <v>0</v>
      </c>
      <c r="J58" s="48">
        <v>75000</v>
      </c>
      <c r="K58" s="63"/>
      <c r="L58" s="64"/>
      <c r="M58" s="65">
        <v>43190</v>
      </c>
      <c r="N58" s="61"/>
      <c r="O58" s="56"/>
      <c r="P58" s="56"/>
      <c r="Q58" s="40" t="s">
        <v>110</v>
      </c>
      <c r="R58" s="46" t="s">
        <v>103</v>
      </c>
      <c r="S58" s="1"/>
    </row>
    <row r="59" spans="1:19" s="11" customFormat="1" x14ac:dyDescent="0.2">
      <c r="A59" s="47">
        <v>42979</v>
      </c>
      <c r="B59" s="40">
        <v>13005834</v>
      </c>
      <c r="C59" s="40">
        <v>550</v>
      </c>
      <c r="D59" s="33" t="s">
        <v>3</v>
      </c>
      <c r="E59" s="40">
        <v>23</v>
      </c>
      <c r="F59" s="56">
        <v>369572</v>
      </c>
      <c r="G59" s="43" t="s">
        <v>84</v>
      </c>
      <c r="H59" s="62">
        <v>1</v>
      </c>
      <c r="I59" s="44" t="s">
        <v>0</v>
      </c>
      <c r="J59" s="48">
        <v>75000</v>
      </c>
      <c r="K59" s="63"/>
      <c r="L59" s="64"/>
      <c r="M59" s="65">
        <v>43190</v>
      </c>
      <c r="N59" s="61"/>
      <c r="O59" s="56"/>
      <c r="P59" s="56"/>
      <c r="Q59" s="40" t="s">
        <v>110</v>
      </c>
      <c r="R59" s="46" t="s">
        <v>103</v>
      </c>
      <c r="S59" s="1"/>
    </row>
    <row r="60" spans="1:19" s="11" customFormat="1" x14ac:dyDescent="0.2">
      <c r="A60" s="47">
        <v>42979</v>
      </c>
      <c r="B60" s="40">
        <v>13005834</v>
      </c>
      <c r="C60" s="40">
        <v>560</v>
      </c>
      <c r="D60" s="33" t="s">
        <v>3</v>
      </c>
      <c r="E60" s="40">
        <v>23</v>
      </c>
      <c r="F60" s="56">
        <v>369573</v>
      </c>
      <c r="G60" s="43" t="s">
        <v>85</v>
      </c>
      <c r="H60" s="62">
        <v>1</v>
      </c>
      <c r="I60" s="44" t="s">
        <v>0</v>
      </c>
      <c r="J60" s="48">
        <v>75000</v>
      </c>
      <c r="K60" s="63"/>
      <c r="L60" s="64"/>
      <c r="M60" s="65">
        <v>43190</v>
      </c>
      <c r="N60" s="61"/>
      <c r="O60" s="56"/>
      <c r="P60" s="56"/>
      <c r="Q60" s="40" t="s">
        <v>110</v>
      </c>
      <c r="R60" s="46" t="s">
        <v>103</v>
      </c>
      <c r="S60" s="1"/>
    </row>
    <row r="61" spans="1:19" s="11" customFormat="1" x14ac:dyDescent="0.2">
      <c r="A61" s="47">
        <v>42979</v>
      </c>
      <c r="B61" s="40">
        <v>13005834</v>
      </c>
      <c r="C61" s="40">
        <v>570</v>
      </c>
      <c r="D61" s="33" t="s">
        <v>3</v>
      </c>
      <c r="E61" s="40">
        <v>23</v>
      </c>
      <c r="F61" s="56">
        <v>369574</v>
      </c>
      <c r="G61" s="43" t="s">
        <v>86</v>
      </c>
      <c r="H61" s="62">
        <v>3</v>
      </c>
      <c r="I61" s="44" t="s">
        <v>0</v>
      </c>
      <c r="J61" s="48">
        <v>225000</v>
      </c>
      <c r="K61" s="63"/>
      <c r="L61" s="64"/>
      <c r="M61" s="65">
        <v>43190</v>
      </c>
      <c r="N61" s="61"/>
      <c r="O61" s="56"/>
      <c r="P61" s="56"/>
      <c r="Q61" s="40" t="s">
        <v>110</v>
      </c>
      <c r="R61" s="46" t="s">
        <v>103</v>
      </c>
      <c r="S61" s="1"/>
    </row>
    <row r="62" spans="1:19" s="11" customFormat="1" x14ac:dyDescent="0.2">
      <c r="A62" s="47">
        <v>42979</v>
      </c>
      <c r="B62" s="40">
        <v>13005834</v>
      </c>
      <c r="C62" s="40">
        <v>580</v>
      </c>
      <c r="D62" s="33" t="s">
        <v>3</v>
      </c>
      <c r="E62" s="40">
        <v>24</v>
      </c>
      <c r="F62" s="56">
        <v>369558</v>
      </c>
      <c r="G62" s="43" t="s">
        <v>87</v>
      </c>
      <c r="H62" s="62">
        <v>1</v>
      </c>
      <c r="I62" s="44" t="s">
        <v>0</v>
      </c>
      <c r="J62" s="48">
        <v>550000</v>
      </c>
      <c r="K62" s="63"/>
      <c r="L62" s="64"/>
      <c r="M62" s="65">
        <v>43190</v>
      </c>
      <c r="N62" s="61"/>
      <c r="O62" s="56"/>
      <c r="P62" s="56"/>
      <c r="Q62" s="40" t="s">
        <v>110</v>
      </c>
      <c r="R62" s="46" t="s">
        <v>104</v>
      </c>
      <c r="S62" s="1"/>
    </row>
    <row r="63" spans="1:19" s="11" customFormat="1" x14ac:dyDescent="0.2">
      <c r="A63" s="47">
        <v>42856</v>
      </c>
      <c r="B63" s="40">
        <v>13005835</v>
      </c>
      <c r="C63" s="40">
        <v>10</v>
      </c>
      <c r="D63" s="40">
        <v>1080</v>
      </c>
      <c r="E63" s="40">
        <v>21</v>
      </c>
      <c r="F63" s="56">
        <v>366272</v>
      </c>
      <c r="G63" s="43" t="s">
        <v>88</v>
      </c>
      <c r="H63" s="62">
        <v>1</v>
      </c>
      <c r="I63" s="44" t="s">
        <v>4</v>
      </c>
      <c r="J63" s="48">
        <v>180000</v>
      </c>
      <c r="K63" s="63"/>
      <c r="L63" s="64"/>
      <c r="M63" s="65">
        <v>43189</v>
      </c>
      <c r="N63" s="61"/>
      <c r="O63" s="56"/>
      <c r="P63" s="56"/>
      <c r="Q63" s="40" t="s">
        <v>110</v>
      </c>
      <c r="R63" s="46" t="s">
        <v>105</v>
      </c>
      <c r="S63" s="1"/>
    </row>
    <row r="64" spans="1:19" s="11" customFormat="1" x14ac:dyDescent="0.2">
      <c r="A64" s="47">
        <v>42856</v>
      </c>
      <c r="B64" s="40">
        <v>13005835</v>
      </c>
      <c r="C64" s="40">
        <v>20</v>
      </c>
      <c r="D64" s="40">
        <v>1080</v>
      </c>
      <c r="E64" s="40">
        <v>21</v>
      </c>
      <c r="F64" s="56">
        <v>366273</v>
      </c>
      <c r="G64" s="43" t="s">
        <v>89</v>
      </c>
      <c r="H64" s="62">
        <v>1</v>
      </c>
      <c r="I64" s="44" t="s">
        <v>4</v>
      </c>
      <c r="J64" s="48">
        <v>180000</v>
      </c>
      <c r="K64" s="63"/>
      <c r="L64" s="64"/>
      <c r="M64" s="65">
        <v>43189</v>
      </c>
      <c r="N64" s="61"/>
      <c r="O64" s="56"/>
      <c r="P64" s="56"/>
      <c r="Q64" s="40" t="s">
        <v>110</v>
      </c>
      <c r="R64" s="46" t="s">
        <v>106</v>
      </c>
      <c r="S64" s="1"/>
    </row>
    <row r="65" spans="1:19" s="11" customFormat="1" x14ac:dyDescent="0.2">
      <c r="A65" s="47">
        <v>42856</v>
      </c>
      <c r="B65" s="40">
        <v>13005835</v>
      </c>
      <c r="C65" s="40">
        <v>30</v>
      </c>
      <c r="D65" s="40">
        <v>1080</v>
      </c>
      <c r="E65" s="40">
        <v>21</v>
      </c>
      <c r="F65" s="56">
        <v>366274</v>
      </c>
      <c r="G65" s="43" t="s">
        <v>90</v>
      </c>
      <c r="H65" s="62">
        <v>1</v>
      </c>
      <c r="I65" s="44" t="s">
        <v>4</v>
      </c>
      <c r="J65" s="48">
        <v>180000</v>
      </c>
      <c r="K65" s="63"/>
      <c r="L65" s="64"/>
      <c r="M65" s="65">
        <v>43189</v>
      </c>
      <c r="N65" s="61"/>
      <c r="O65" s="56"/>
      <c r="P65" s="56"/>
      <c r="Q65" s="40" t="s">
        <v>110</v>
      </c>
      <c r="R65" s="46" t="s">
        <v>107</v>
      </c>
      <c r="S65" s="1"/>
    </row>
    <row r="66" spans="1:19" s="11" customFormat="1" x14ac:dyDescent="0.2">
      <c r="A66" s="47">
        <v>42856</v>
      </c>
      <c r="B66" s="40">
        <v>13005835</v>
      </c>
      <c r="C66" s="40">
        <v>40</v>
      </c>
      <c r="D66" s="40">
        <v>1080</v>
      </c>
      <c r="E66" s="40">
        <v>10</v>
      </c>
      <c r="F66" s="56">
        <v>234846</v>
      </c>
      <c r="G66" s="43" t="s">
        <v>91</v>
      </c>
      <c r="H66" s="62">
        <v>36</v>
      </c>
      <c r="I66" s="44" t="s">
        <v>0</v>
      </c>
      <c r="J66" s="48">
        <v>478800</v>
      </c>
      <c r="K66" s="63"/>
      <c r="L66" s="64"/>
      <c r="M66" s="65">
        <v>43189</v>
      </c>
      <c r="N66" s="61"/>
      <c r="O66" s="56"/>
      <c r="P66" s="56"/>
      <c r="Q66" s="40" t="s">
        <v>110</v>
      </c>
      <c r="R66" s="46" t="s">
        <v>108</v>
      </c>
      <c r="S66" s="1"/>
    </row>
    <row r="67" spans="1:19" s="11" customFormat="1" x14ac:dyDescent="0.2">
      <c r="A67" s="47">
        <v>42856</v>
      </c>
      <c r="B67" s="40">
        <v>13005835</v>
      </c>
      <c r="C67" s="40">
        <v>50</v>
      </c>
      <c r="D67" s="40">
        <v>1080</v>
      </c>
      <c r="E67" s="40">
        <v>26</v>
      </c>
      <c r="F67" s="56">
        <v>367055</v>
      </c>
      <c r="G67" s="43" t="s">
        <v>92</v>
      </c>
      <c r="H67" s="62">
        <v>1</v>
      </c>
      <c r="I67" s="44" t="s">
        <v>0</v>
      </c>
      <c r="J67" s="48">
        <v>7000</v>
      </c>
      <c r="K67" s="63"/>
      <c r="L67" s="64"/>
      <c r="M67" s="65">
        <v>43190</v>
      </c>
      <c r="N67" s="61"/>
      <c r="O67" s="56"/>
      <c r="P67" s="56"/>
      <c r="Q67" s="40" t="s">
        <v>110</v>
      </c>
      <c r="R67" s="46" t="s">
        <v>109</v>
      </c>
      <c r="S67" s="1"/>
    </row>
    <row r="68" spans="1:19" s="11" customFormat="1" x14ac:dyDescent="0.2">
      <c r="A68" s="47">
        <v>42856</v>
      </c>
      <c r="B68" s="40">
        <v>13005835</v>
      </c>
      <c r="C68" s="40">
        <v>60</v>
      </c>
      <c r="D68" s="40">
        <v>1080</v>
      </c>
      <c r="E68" s="40">
        <v>26</v>
      </c>
      <c r="F68" s="56">
        <v>367056</v>
      </c>
      <c r="G68" s="43" t="s">
        <v>93</v>
      </c>
      <c r="H68" s="62">
        <v>1</v>
      </c>
      <c r="I68" s="44" t="s">
        <v>0</v>
      </c>
      <c r="J68" s="48">
        <v>7000</v>
      </c>
      <c r="K68" s="63"/>
      <c r="L68" s="64"/>
      <c r="M68" s="65">
        <v>43190</v>
      </c>
      <c r="N68" s="61"/>
      <c r="O68" s="56"/>
      <c r="P68" s="56"/>
      <c r="Q68" s="40" t="s">
        <v>110</v>
      </c>
      <c r="R68" s="46" t="s">
        <v>109</v>
      </c>
      <c r="S68" s="1"/>
    </row>
    <row r="69" spans="1:19" s="11" customFormat="1" x14ac:dyDescent="0.2">
      <c r="A69" s="47">
        <v>42856</v>
      </c>
      <c r="B69" s="40">
        <v>13005835</v>
      </c>
      <c r="C69" s="40">
        <v>70</v>
      </c>
      <c r="D69" s="40">
        <v>1080</v>
      </c>
      <c r="E69" s="40">
        <v>26</v>
      </c>
      <c r="F69" s="56">
        <v>367057</v>
      </c>
      <c r="G69" s="43" t="s">
        <v>94</v>
      </c>
      <c r="H69" s="62">
        <v>1</v>
      </c>
      <c r="I69" s="44" t="s">
        <v>0</v>
      </c>
      <c r="J69" s="48">
        <v>7000</v>
      </c>
      <c r="K69" s="63"/>
      <c r="L69" s="64"/>
      <c r="M69" s="65">
        <v>43190</v>
      </c>
      <c r="N69" s="61"/>
      <c r="O69" s="56"/>
      <c r="P69" s="56"/>
      <c r="Q69" s="40" t="s">
        <v>110</v>
      </c>
      <c r="R69" s="46" t="s">
        <v>109</v>
      </c>
      <c r="S69" s="1"/>
    </row>
    <row r="70" spans="1:19" s="11" customFormat="1" x14ac:dyDescent="0.2">
      <c r="A70" s="47">
        <v>42856</v>
      </c>
      <c r="B70" s="40">
        <v>13005835</v>
      </c>
      <c r="C70" s="40">
        <v>80</v>
      </c>
      <c r="D70" s="40">
        <v>1080</v>
      </c>
      <c r="E70" s="40">
        <v>26</v>
      </c>
      <c r="F70" s="56">
        <v>367058</v>
      </c>
      <c r="G70" s="43" t="s">
        <v>95</v>
      </c>
      <c r="H70" s="62">
        <v>1</v>
      </c>
      <c r="I70" s="44" t="s">
        <v>0</v>
      </c>
      <c r="J70" s="48">
        <v>7000</v>
      </c>
      <c r="K70" s="63"/>
      <c r="L70" s="64"/>
      <c r="M70" s="65">
        <v>43190</v>
      </c>
      <c r="N70" s="61"/>
      <c r="O70" s="56"/>
      <c r="P70" s="56"/>
      <c r="Q70" s="40" t="s">
        <v>110</v>
      </c>
      <c r="R70" s="46" t="s">
        <v>109</v>
      </c>
      <c r="S70" s="1"/>
    </row>
    <row r="71" spans="1:19" s="11" customFormat="1" x14ac:dyDescent="0.2">
      <c r="A71" s="47">
        <v>42856</v>
      </c>
      <c r="B71" s="40">
        <v>13005835</v>
      </c>
      <c r="C71" s="40">
        <v>90</v>
      </c>
      <c r="D71" s="40">
        <v>1080</v>
      </c>
      <c r="E71" s="40">
        <v>26</v>
      </c>
      <c r="F71" s="56">
        <v>367059</v>
      </c>
      <c r="G71" s="43" t="s">
        <v>96</v>
      </c>
      <c r="H71" s="62">
        <v>1</v>
      </c>
      <c r="I71" s="44" t="s">
        <v>0</v>
      </c>
      <c r="J71" s="48">
        <v>7000</v>
      </c>
      <c r="K71" s="63"/>
      <c r="L71" s="64"/>
      <c r="M71" s="65">
        <v>43190</v>
      </c>
      <c r="N71" s="61"/>
      <c r="O71" s="56"/>
      <c r="P71" s="56"/>
      <c r="Q71" s="40" t="s">
        <v>110</v>
      </c>
      <c r="R71" s="46" t="s">
        <v>109</v>
      </c>
      <c r="S71" s="1"/>
    </row>
    <row r="72" spans="1:19" s="11" customFormat="1" x14ac:dyDescent="0.2">
      <c r="A72" s="47">
        <v>42856</v>
      </c>
      <c r="B72" s="40">
        <v>13005835</v>
      </c>
      <c r="C72" s="40">
        <v>100</v>
      </c>
      <c r="D72" s="40">
        <v>1080</v>
      </c>
      <c r="E72" s="40">
        <v>26</v>
      </c>
      <c r="F72" s="56">
        <v>367060</v>
      </c>
      <c r="G72" s="43" t="s">
        <v>97</v>
      </c>
      <c r="H72" s="62">
        <v>1</v>
      </c>
      <c r="I72" s="44" t="s">
        <v>0</v>
      </c>
      <c r="J72" s="48">
        <v>7000</v>
      </c>
      <c r="K72" s="63"/>
      <c r="L72" s="64"/>
      <c r="M72" s="65">
        <v>43190</v>
      </c>
      <c r="N72" s="61"/>
      <c r="O72" s="56"/>
      <c r="P72" s="56"/>
      <c r="Q72" s="40" t="s">
        <v>110</v>
      </c>
      <c r="R72" s="46" t="s">
        <v>109</v>
      </c>
      <c r="S72" s="1"/>
    </row>
    <row r="73" spans="1:19" s="11" customFormat="1" x14ac:dyDescent="0.2">
      <c r="A73" s="47">
        <v>42856</v>
      </c>
      <c r="B73" s="40">
        <v>13005835</v>
      </c>
      <c r="C73" s="40">
        <v>110</v>
      </c>
      <c r="D73" s="40">
        <v>1080</v>
      </c>
      <c r="E73" s="40">
        <v>26</v>
      </c>
      <c r="F73" s="56">
        <v>367061</v>
      </c>
      <c r="G73" s="43" t="s">
        <v>98</v>
      </c>
      <c r="H73" s="62">
        <v>1</v>
      </c>
      <c r="I73" s="44" t="s">
        <v>0</v>
      </c>
      <c r="J73" s="48">
        <v>7000</v>
      </c>
      <c r="K73" s="63"/>
      <c r="L73" s="64"/>
      <c r="M73" s="65">
        <v>43190</v>
      </c>
      <c r="N73" s="61"/>
      <c r="O73" s="56"/>
      <c r="P73" s="56"/>
      <c r="Q73" s="40" t="s">
        <v>110</v>
      </c>
      <c r="R73" s="46" t="s">
        <v>109</v>
      </c>
      <c r="S73" s="1"/>
    </row>
    <row r="74" spans="1:19" s="11" customFormat="1" x14ac:dyDescent="0.2">
      <c r="A74" s="47">
        <v>42856</v>
      </c>
      <c r="B74" s="40">
        <v>13005835</v>
      </c>
      <c r="C74" s="40">
        <v>120</v>
      </c>
      <c r="D74" s="40">
        <v>1080</v>
      </c>
      <c r="E74" s="40">
        <v>26</v>
      </c>
      <c r="F74" s="56">
        <v>367062</v>
      </c>
      <c r="G74" s="43" t="s">
        <v>99</v>
      </c>
      <c r="H74" s="62">
        <v>1</v>
      </c>
      <c r="I74" s="44" t="s">
        <v>0</v>
      </c>
      <c r="J74" s="48">
        <v>7000</v>
      </c>
      <c r="K74" s="63"/>
      <c r="L74" s="64"/>
      <c r="M74" s="65">
        <v>43190</v>
      </c>
      <c r="N74" s="61"/>
      <c r="O74" s="56"/>
      <c r="P74" s="56"/>
      <c r="Q74" s="40" t="s">
        <v>110</v>
      </c>
      <c r="R74" s="46" t="s">
        <v>109</v>
      </c>
      <c r="S74" s="1"/>
    </row>
    <row r="75" spans="1:19" s="11" customFormat="1" x14ac:dyDescent="0.2">
      <c r="A75" s="47">
        <v>42856</v>
      </c>
      <c r="B75" s="40">
        <v>13005835</v>
      </c>
      <c r="C75" s="40">
        <v>130</v>
      </c>
      <c r="D75" s="40">
        <v>1080</v>
      </c>
      <c r="E75" s="40">
        <v>26</v>
      </c>
      <c r="F75" s="56">
        <v>367063</v>
      </c>
      <c r="G75" s="43" t="s">
        <v>100</v>
      </c>
      <c r="H75" s="62">
        <v>2</v>
      </c>
      <c r="I75" s="44" t="s">
        <v>0</v>
      </c>
      <c r="J75" s="48">
        <v>14000</v>
      </c>
      <c r="K75" s="63"/>
      <c r="L75" s="64"/>
      <c r="M75" s="65">
        <v>43190</v>
      </c>
      <c r="N75" s="61"/>
      <c r="O75" s="56"/>
      <c r="P75" s="56"/>
      <c r="Q75" s="40" t="s">
        <v>110</v>
      </c>
      <c r="R75" s="46" t="s">
        <v>109</v>
      </c>
      <c r="S75" s="1"/>
    </row>
    <row r="76" spans="1:19" hidden="1" x14ac:dyDescent="0.2">
      <c r="A76" s="47">
        <v>42856</v>
      </c>
      <c r="B76" s="66" t="s">
        <v>2</v>
      </c>
      <c r="C76" s="66" t="s">
        <v>2</v>
      </c>
      <c r="D76" s="66" t="s">
        <v>2</v>
      </c>
      <c r="E76" s="66" t="s">
        <v>2</v>
      </c>
      <c r="F76" s="67" t="s">
        <v>2</v>
      </c>
      <c r="G76" s="67" t="s">
        <v>2</v>
      </c>
      <c r="H76" s="68">
        <v>5352.35</v>
      </c>
      <c r="I76" s="44" t="s">
        <v>0</v>
      </c>
      <c r="J76" s="69">
        <v>59238644.380000003</v>
      </c>
      <c r="K76" s="70">
        <v>18404436.149999999</v>
      </c>
      <c r="L76" s="71"/>
      <c r="M76" s="65">
        <v>43190</v>
      </c>
      <c r="N76" s="72"/>
      <c r="O76" s="67" t="s">
        <v>2</v>
      </c>
      <c r="P76" s="67" t="s">
        <v>2</v>
      </c>
      <c r="Q76" s="40" t="s">
        <v>110</v>
      </c>
      <c r="R76" s="67" t="s">
        <v>2</v>
      </c>
      <c r="S76" s="2">
        <v>90</v>
      </c>
    </row>
    <row r="77" spans="1:19" s="12" customFormat="1" x14ac:dyDescent="0.2">
      <c r="A77" s="47">
        <v>42856</v>
      </c>
      <c r="B77" s="44"/>
      <c r="C77" s="44"/>
      <c r="D77" s="33" t="s">
        <v>3</v>
      </c>
      <c r="E77" s="44"/>
      <c r="F77" s="43"/>
      <c r="G77" s="43" t="s">
        <v>112</v>
      </c>
      <c r="H77" s="73">
        <v>36</v>
      </c>
      <c r="I77" s="44" t="s">
        <v>0</v>
      </c>
      <c r="J77" s="74">
        <v>4320000</v>
      </c>
      <c r="K77" s="63"/>
      <c r="L77" s="64"/>
      <c r="M77" s="65">
        <v>43189</v>
      </c>
      <c r="N77" s="75"/>
      <c r="O77" s="43"/>
      <c r="P77" s="43"/>
      <c r="Q77" s="40" t="s">
        <v>110</v>
      </c>
      <c r="R77" s="43" t="s">
        <v>111</v>
      </c>
      <c r="S77" s="14"/>
    </row>
    <row r="78" spans="1:19" s="15" customFormat="1" x14ac:dyDescent="0.2">
      <c r="A78" s="76">
        <v>42917</v>
      </c>
      <c r="B78" s="44"/>
      <c r="C78" s="44"/>
      <c r="D78" s="33" t="s">
        <v>3</v>
      </c>
      <c r="E78" s="44"/>
      <c r="F78" s="43"/>
      <c r="G78" s="43" t="s">
        <v>114</v>
      </c>
      <c r="H78" s="62">
        <v>1</v>
      </c>
      <c r="I78" s="44" t="s">
        <v>4</v>
      </c>
      <c r="J78" s="74">
        <v>14000000</v>
      </c>
      <c r="K78" s="63"/>
      <c r="L78" s="64"/>
      <c r="M78" s="65">
        <v>43220</v>
      </c>
      <c r="N78" s="75"/>
      <c r="O78" s="43"/>
      <c r="P78" s="43"/>
      <c r="Q78" s="40" t="s">
        <v>110</v>
      </c>
      <c r="R78" s="46" t="s">
        <v>113</v>
      </c>
      <c r="S78" s="14"/>
    </row>
    <row r="79" spans="1:19" x14ac:dyDescent="0.2">
      <c r="A79" s="23"/>
      <c r="B79" s="23"/>
      <c r="C79" s="23"/>
      <c r="D79" s="23"/>
      <c r="E79" s="23"/>
      <c r="F79" s="24"/>
      <c r="G79" s="24"/>
      <c r="H79" s="24"/>
      <c r="I79" s="23"/>
      <c r="J79" s="24"/>
      <c r="K79" s="24"/>
      <c r="L79" s="24"/>
      <c r="M79" s="24"/>
      <c r="N79" s="24"/>
      <c r="O79" s="24"/>
      <c r="P79" s="24"/>
      <c r="Q79" s="24"/>
      <c r="R79" s="24"/>
    </row>
    <row r="80" spans="1:19" s="9" customFormat="1" ht="19.5" customHeight="1" x14ac:dyDescent="0.25">
      <c r="A80" s="23" t="s">
        <v>29</v>
      </c>
      <c r="B80" s="77"/>
      <c r="C80" s="77"/>
      <c r="D80" s="77"/>
      <c r="E80" s="77"/>
      <c r="F80" s="77"/>
      <c r="G80" s="78"/>
      <c r="H80" s="77"/>
      <c r="I80" s="77"/>
      <c r="J80" s="79"/>
      <c r="K80" s="77"/>
      <c r="L80" s="78"/>
      <c r="M80" s="80"/>
      <c r="N80" s="78"/>
      <c r="O80" s="78"/>
      <c r="P80" s="78"/>
      <c r="Q80" s="78"/>
      <c r="R80" s="78"/>
    </row>
    <row r="81" spans="1:18" s="9" customFormat="1" ht="5.25" customHeight="1" x14ac:dyDescent="0.25">
      <c r="A81" s="77"/>
      <c r="B81" s="77"/>
      <c r="C81" s="77"/>
      <c r="D81" s="77"/>
      <c r="E81" s="77"/>
      <c r="F81" s="77"/>
      <c r="G81" s="78"/>
      <c r="H81" s="77"/>
      <c r="I81" s="77"/>
      <c r="J81" s="79"/>
      <c r="K81" s="77"/>
      <c r="L81" s="78"/>
      <c r="M81" s="80"/>
      <c r="N81" s="78"/>
      <c r="O81" s="78"/>
      <c r="P81" s="78"/>
      <c r="Q81" s="78"/>
      <c r="R81" s="78"/>
    </row>
    <row r="82" spans="1:18" s="9" customFormat="1" ht="15" x14ac:dyDescent="0.25">
      <c r="A82" s="77"/>
      <c r="B82" s="81" t="s">
        <v>30</v>
      </c>
      <c r="C82" s="81"/>
      <c r="D82" s="77"/>
      <c r="E82" s="77"/>
      <c r="F82" s="77"/>
      <c r="G82" s="78"/>
      <c r="H82" s="77"/>
      <c r="I82" s="77"/>
      <c r="J82" s="79"/>
      <c r="K82" s="77"/>
      <c r="L82" s="81"/>
      <c r="M82" s="81" t="s">
        <v>31</v>
      </c>
      <c r="N82" s="78"/>
      <c r="O82" s="78"/>
      <c r="P82" s="78"/>
      <c r="Q82" s="81"/>
      <c r="R82" s="78"/>
    </row>
    <row r="83" spans="1:18" s="9" customFormat="1" ht="15" x14ac:dyDescent="0.25">
      <c r="A83" s="77"/>
      <c r="B83" s="82" t="s">
        <v>32</v>
      </c>
      <c r="C83" s="82"/>
      <c r="D83" s="77"/>
      <c r="E83" s="77"/>
      <c r="F83" s="77"/>
      <c r="G83" s="78"/>
      <c r="H83" s="77"/>
      <c r="I83" s="77"/>
      <c r="J83" s="79"/>
      <c r="K83" s="77"/>
      <c r="L83" s="78"/>
      <c r="M83" s="80"/>
      <c r="N83" s="78"/>
      <c r="O83" s="78"/>
      <c r="P83" s="78"/>
      <c r="Q83" s="78"/>
      <c r="R83" s="78"/>
    </row>
    <row r="84" spans="1:18" s="9" customFormat="1" ht="15" x14ac:dyDescent="0.25">
      <c r="A84" s="77"/>
      <c r="B84" s="82" t="s">
        <v>33</v>
      </c>
      <c r="C84" s="82"/>
      <c r="D84" s="77"/>
      <c r="E84" s="77"/>
      <c r="F84" s="77"/>
      <c r="G84" s="78"/>
      <c r="H84" s="77"/>
      <c r="I84" s="77"/>
      <c r="J84" s="79"/>
      <c r="K84" s="77"/>
      <c r="L84" s="78"/>
      <c r="M84" s="80"/>
      <c r="N84" s="78"/>
      <c r="O84" s="78"/>
      <c r="P84" s="78"/>
      <c r="Q84" s="78"/>
      <c r="R84" s="78"/>
    </row>
    <row r="85" spans="1:18" s="9" customFormat="1" ht="7.5" customHeight="1" x14ac:dyDescent="0.25">
      <c r="A85" s="77"/>
      <c r="B85" s="83"/>
      <c r="C85" s="83"/>
      <c r="D85" s="77"/>
      <c r="E85" s="77"/>
      <c r="F85" s="77"/>
      <c r="G85" s="78"/>
      <c r="H85" s="77"/>
      <c r="I85" s="77"/>
      <c r="J85" s="79"/>
      <c r="K85" s="77"/>
      <c r="L85" s="78"/>
      <c r="M85" s="80"/>
      <c r="N85" s="78"/>
      <c r="O85" s="78"/>
      <c r="P85" s="78"/>
      <c r="Q85" s="78"/>
      <c r="R85" s="78"/>
    </row>
    <row r="86" spans="1:18" s="9" customFormat="1" ht="15" x14ac:dyDescent="0.25">
      <c r="A86" s="77"/>
      <c r="B86" s="83" t="s">
        <v>34</v>
      </c>
      <c r="C86" s="83"/>
      <c r="D86" s="77"/>
      <c r="E86" s="77"/>
      <c r="F86" s="77"/>
      <c r="G86" s="78"/>
      <c r="H86" s="77"/>
      <c r="I86" s="77"/>
      <c r="J86" s="79"/>
      <c r="K86" s="77"/>
      <c r="L86" s="78"/>
      <c r="M86" s="80"/>
      <c r="N86" s="78"/>
      <c r="O86" s="78"/>
      <c r="P86" s="78"/>
      <c r="Q86" s="78"/>
      <c r="R86" s="78"/>
    </row>
    <row r="87" spans="1:18" s="9" customFormat="1" ht="15" x14ac:dyDescent="0.25">
      <c r="A87" s="77"/>
      <c r="B87" s="84" t="s">
        <v>35</v>
      </c>
      <c r="C87" s="84"/>
      <c r="D87" s="77"/>
      <c r="E87" s="77"/>
      <c r="F87" s="77"/>
      <c r="G87" s="78"/>
      <c r="H87" s="77"/>
      <c r="I87" s="77"/>
      <c r="J87" s="79"/>
      <c r="K87" s="77"/>
      <c r="L87" s="78"/>
      <c r="M87" s="80"/>
      <c r="N87" s="78"/>
      <c r="O87" s="78"/>
      <c r="P87" s="78"/>
      <c r="Q87" s="78"/>
      <c r="R87" s="78"/>
    </row>
    <row r="88" spans="1:18" s="9" customFormat="1" ht="15" x14ac:dyDescent="0.25">
      <c r="A88" s="77"/>
      <c r="B88" s="84" t="s">
        <v>36</v>
      </c>
      <c r="C88" s="84"/>
      <c r="D88" s="77"/>
      <c r="E88" s="77"/>
      <c r="F88" s="77"/>
      <c r="G88" s="78"/>
      <c r="H88" s="77"/>
      <c r="I88" s="77"/>
      <c r="J88" s="79"/>
      <c r="K88" s="77"/>
      <c r="L88" s="78"/>
      <c r="M88" s="80"/>
      <c r="N88" s="78"/>
      <c r="O88" s="78"/>
      <c r="P88" s="78"/>
      <c r="Q88" s="78"/>
      <c r="R88" s="78"/>
    </row>
    <row r="92" spans="1:18" x14ac:dyDescent="0.2">
      <c r="G92" s="17" t="s">
        <v>115</v>
      </c>
      <c r="H92" s="18">
        <v>711</v>
      </c>
      <c r="J92" s="19">
        <f>SUM(J12:J62)</f>
        <v>7990000</v>
      </c>
    </row>
    <row r="93" spans="1:18" x14ac:dyDescent="0.2">
      <c r="G93" s="17" t="s">
        <v>115</v>
      </c>
      <c r="H93" s="18">
        <v>1080</v>
      </c>
      <c r="J93" s="19">
        <f>SUM(J67:J75)</f>
        <v>70000</v>
      </c>
    </row>
    <row r="94" spans="1:18" s="16" customFormat="1" x14ac:dyDescent="0.2">
      <c r="A94" s="7"/>
      <c r="B94" s="7"/>
      <c r="C94" s="7"/>
      <c r="D94" s="7"/>
      <c r="E94" s="7"/>
      <c r="G94" s="16" t="s">
        <v>118</v>
      </c>
      <c r="H94" s="18">
        <v>711</v>
      </c>
      <c r="I94" s="7"/>
      <c r="J94" s="19">
        <f>J78</f>
        <v>14000000</v>
      </c>
    </row>
    <row r="95" spans="1:18" x14ac:dyDescent="0.2">
      <c r="G95" s="17" t="s">
        <v>116</v>
      </c>
      <c r="H95" s="18">
        <v>1080</v>
      </c>
      <c r="J95" s="19">
        <f>SUM(J63:J65)</f>
        <v>540000</v>
      </c>
    </row>
    <row r="96" spans="1:18" x14ac:dyDescent="0.2">
      <c r="G96" s="17" t="s">
        <v>117</v>
      </c>
      <c r="H96" s="18">
        <v>711</v>
      </c>
      <c r="J96" s="20">
        <f>J77</f>
        <v>4320000</v>
      </c>
    </row>
    <row r="97" spans="7:10" x14ac:dyDescent="0.2">
      <c r="G97" s="17" t="s">
        <v>117</v>
      </c>
      <c r="H97" s="18">
        <v>1080</v>
      </c>
      <c r="J97" s="19">
        <f>J66</f>
        <v>478800</v>
      </c>
    </row>
    <row r="99" spans="7:10" x14ac:dyDescent="0.2">
      <c r="G99" t="s">
        <v>119</v>
      </c>
      <c r="H99">
        <v>711</v>
      </c>
      <c r="J99" s="19">
        <f>J92+J94+J96</f>
        <v>26310000</v>
      </c>
    </row>
    <row r="100" spans="7:10" x14ac:dyDescent="0.2">
      <c r="G100" t="s">
        <v>119</v>
      </c>
      <c r="H100">
        <v>1080</v>
      </c>
      <c r="J100" s="21">
        <f>J93+J95+J97</f>
        <v>1088800</v>
      </c>
    </row>
  </sheetData>
  <mergeCells count="2">
    <mergeCell ref="G6:Q6"/>
    <mergeCell ref="A9:M9"/>
  </mergeCells>
  <phoneticPr fontId="0" type="noConversion"/>
  <printOptions horizontalCentered="1"/>
  <pageMargins left="0.39370078740157483" right="0.39370078740157483" top="0.78740157480314965" bottom="0.39370078740157483" header="0.23622047244094491" footer="0.23622047244094491"/>
  <pageSetup paperSize="9" scale="7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Самойлов Михаил Александрович</cp:lastModifiedBy>
  <cp:revision>1</cp:revision>
  <cp:lastPrinted>2017-09-15T10:35:55Z</cp:lastPrinted>
  <dcterms:created xsi:type="dcterms:W3CDTF">2016-09-20T06:39:38Z</dcterms:created>
  <dcterms:modified xsi:type="dcterms:W3CDTF">2017-09-15T10:36:10Z</dcterms:modified>
</cp:coreProperties>
</file>